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JECTS\Current projects\Justice Policy Review\UKJPR new series\UKJPR 8\Matt data dashboard\Draft data tables\Drafts\"/>
    </mc:Choice>
  </mc:AlternateContent>
  <bookViews>
    <workbookView xWindow="0" yWindow="0" windowWidth="28800" windowHeight="11835" activeTab="3"/>
  </bookViews>
  <sheets>
    <sheet name="SPENDING" sheetId="1" r:id="rId1"/>
    <sheet name="STAFFING" sheetId="2" r:id="rId2"/>
    <sheet name="CRIMINALISING" sheetId="3" r:id="rId3"/>
    <sheet name="PUNISHING "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4" l="1"/>
  <c r="G8" i="4"/>
  <c r="H7" i="4"/>
  <c r="G7" i="4"/>
  <c r="H6" i="4"/>
  <c r="G6" i="4"/>
  <c r="H5" i="4"/>
  <c r="G5" i="4"/>
  <c r="H8" i="3"/>
  <c r="G8" i="3"/>
  <c r="H7" i="3"/>
  <c r="G7" i="3"/>
  <c r="H6" i="3"/>
  <c r="G6" i="3"/>
  <c r="H5" i="3"/>
  <c r="G5" i="3"/>
  <c r="H9" i="2"/>
  <c r="G9" i="2"/>
  <c r="H8" i="2"/>
  <c r="G8" i="2"/>
  <c r="H7" i="2"/>
  <c r="G7" i="2"/>
  <c r="H6" i="2"/>
  <c r="G6" i="2"/>
  <c r="H5" i="2"/>
  <c r="G5" i="2"/>
  <c r="H7" i="1"/>
  <c r="H8" i="1"/>
  <c r="H9" i="1"/>
  <c r="H10" i="1"/>
  <c r="H11" i="1"/>
  <c r="H6" i="1"/>
  <c r="G7" i="1"/>
  <c r="G8" i="1"/>
  <c r="G9" i="1"/>
  <c r="G10" i="1"/>
  <c r="G11" i="1"/>
  <c r="G6" i="1"/>
</calcChain>
</file>

<file path=xl/sharedStrings.xml><?xml version="1.0" encoding="utf-8"?>
<sst xmlns="http://schemas.openxmlformats.org/spreadsheetml/2006/main" count="108" uniqueCount="79">
  <si>
    <t>2013/14</t>
  </si>
  <si>
    <t>2014/15</t>
  </si>
  <si>
    <t>2015/16</t>
  </si>
  <si>
    <t>2016/17</t>
  </si>
  <si>
    <t>2017/18</t>
  </si>
  <si>
    <t xml:space="preserve">Police service </t>
  </si>
  <si>
    <t>Prison service</t>
  </si>
  <si>
    <t>Legal aid</t>
  </si>
  <si>
    <t>Courts and tribunals service</t>
  </si>
  <si>
    <t>Probation Board</t>
  </si>
  <si>
    <t>Prosecution</t>
  </si>
  <si>
    <t>Police</t>
  </si>
  <si>
    <t>Prison</t>
  </si>
  <si>
    <t xml:space="preserve">Probation </t>
  </si>
  <si>
    <t>Courts and Tribunals</t>
  </si>
  <si>
    <t>Footnotes</t>
  </si>
  <si>
    <t>1) Figures for police refer to the number of full time equivalent police officers employed at 31st March each year.</t>
  </si>
  <si>
    <t>2) Figures for prison are the number of staff in post (headcount) in public prison services only as at 31st March each year. They reflect those employed by prison services, not just main grade officers.</t>
  </si>
  <si>
    <t>4) Figures for courts and tribunals are average number of whole-time equivalent staff employed by the Scottish Courts and Tribunals Service in financial years.</t>
  </si>
  <si>
    <t>5) Figures for prosecution are full time equivalent staff employed by the Crown Office and Procurator Fiscal Service at 31st March each year.</t>
  </si>
  <si>
    <t>Sources</t>
  </si>
  <si>
    <t xml:space="preserve">The Scottish Government (2018) Police Officer Quarterly Strength Statistics Scotland, 31 March 2018. Table 1. </t>
  </si>
  <si>
    <t xml:space="preserve">Scottish Prison Service (2018) Annual Report and Accounts 2017-18, Edinburgh: Scottish Prison Service, pp. 89.. </t>
  </si>
  <si>
    <t>Scottish Prison Service (2017) Annual Report and Accounts 2016-17, Edinburgh: Scottish Prison Service, pp. 77..</t>
  </si>
  <si>
    <t>Scottish Prison Service (2016) Annual Report and Accounts 2015-16, Edinburgh: Scottish Prison Service, pp. 75.</t>
  </si>
  <si>
    <t>Scottish Prison Service (2015) Annual Report and Accounts 2014-15, Edinburgh: Scottish Prison Service, pp.65.</t>
  </si>
  <si>
    <t>Scottish Prison Service (2014) Annual Report and Accounts 2013-14, Edinburgh: Scottish Prison Service, pp. 69.</t>
  </si>
  <si>
    <t>Scottish Courts and Tribunals Service (2018) Annual Reports and Accounts 2017-2018, Edinburgh: Scottish Courts and Tribunals Service, pp. 45.</t>
  </si>
  <si>
    <t>Scottish Courts and Tribunals Service (2017) Annual Reports and Accounts 2016-17, Edinburgh: Scottish Courts and Tribunals Service, pp.44.</t>
  </si>
  <si>
    <t>Scottish Courts and Tribunals Service (2016) Annual Reports and Accounts 2015-16, Edinburgh: Scottish Courts and Tribunals Service, pp.39.</t>
  </si>
  <si>
    <t>Scottish Court Service (2014) Annual Reports and Accounts 2013-14, Edinburgh: Scottish Courts Service, pp. 41.</t>
  </si>
  <si>
    <t>Crown Office and Procurator Fiscal Service (2018) Annual Reports and Accounts for the year ended 31 March 2018, Edinburgh: Crown Office and Procurator Fiscal Service, pp. 26.</t>
  </si>
  <si>
    <t xml:space="preserve">Crown Office and Procurator Fiscal Service (2017) Annual Reports and Accounts for the year ended 31 March 2017, Edinburgh: Crown Office and Procurator Fiscal Service, pp. 21. </t>
  </si>
  <si>
    <t xml:space="preserve">Crown Office and Procurator Fiscal Service (2016) Annual Reports and Accounts for the year ended 31 March 2016, Edinburgh: Crown Office and Procurator Fiscal Service, pp. 25. </t>
  </si>
  <si>
    <t xml:space="preserve">Crown Office and Procurator Fiscal Service (2014) Annual Reports and Accounts for the year ended 31 March 2014, Edinburgh: Crown Office and Procurator Fiscal Service, pp. 7. </t>
  </si>
  <si>
    <t>Police recorded crime</t>
  </si>
  <si>
    <t>Out-of-court disposals</t>
  </si>
  <si>
    <t>Prosecutions</t>
  </si>
  <si>
    <t>Convictions</t>
  </si>
  <si>
    <t xml:space="preserve">1) Police recorded crime figures for Scotland are not comparable to those for England and Wales or Northern Ireland. </t>
  </si>
  <si>
    <t xml:space="preserve">Scottish Government (2018) Recorded Crime in Scotland 2017-18, Edinburgh: Scottish Government. </t>
  </si>
  <si>
    <t>Court-ordered fines</t>
  </si>
  <si>
    <t>Prison population</t>
  </si>
  <si>
    <t>Probation population</t>
  </si>
  <si>
    <t>Probation commencements</t>
  </si>
  <si>
    <t>SCOTLAND CRIMINAL JUSTICE SPENDING</t>
  </si>
  <si>
    <t>% change since 2013/14</t>
  </si>
  <si>
    <t>% change since 2016/17</t>
  </si>
  <si>
    <t>REAL TERMS £bn</t>
  </si>
  <si>
    <t>SCOTLAND CRIMINAL JUSTICE STAFFING</t>
  </si>
  <si>
    <t>SCOTLAND CRIMINALISING</t>
  </si>
  <si>
    <t>Scottish Social Services Council (SSSC) (2017), Scottish Social Services Sector: Report on 2016 Workforce Data, Dundee: SSSC.</t>
  </si>
  <si>
    <t>Scottish Social Services Council (SSSC) (2016), Scottish Social Services Sector: Report on 2015 Workforce Data, Dundee: SSSC.</t>
  </si>
  <si>
    <t>Scottish Social Services Council (SSSC) (2018), Scottish Social Services Sector: Report on 2017 Workforce Data, Dundee: SSSC.</t>
  </si>
  <si>
    <t>3) Figures for probation are headcounts of Social Work Services Criminal Justice staff at 31st December each year, e.g. the figure for 2016/17 is at 31st December 2016. Figures are rounded to the nearest ten.</t>
  </si>
  <si>
    <t xml:space="preserve">2) Out-of-court disposals include those issued by the police and Crown Office and Procurator Fiscal Service. Police disposals include: anti-social behaviour fixed penalty notice, police formal adult warning, police restorative justice warning, Early and Effective Intervention, and from 2015/16, Recorded Police Warning. Crown Office and Procurator Fiscal Service disposals include: fiscal fines, fiscal fixed penalties, fiscal warnings, fiscal combined fine and compensation, fiscal compensation and pre-summary justice reform fixed penalties.  </t>
  </si>
  <si>
    <t>3) Prosecutions and convictions refer to the number of individual people proceeded against or convicted at all court types.</t>
  </si>
  <si>
    <t>4) All figures cover financial years.</t>
  </si>
  <si>
    <t>Scottish Government (2019) Criminal Proceedings in Scotland 2017-18, Edinburgh: Scottish Government.</t>
  </si>
  <si>
    <t>SCOTLAND PUNISHING</t>
  </si>
  <si>
    <t>1) Court-ordered fines includes fines and compensation orders.</t>
  </si>
  <si>
    <t xml:space="preserve">2) Prison population is average daily prison population in the 12 months to 31st March each year. </t>
  </si>
  <si>
    <t>3) Probation population refers to the number of community payback orders and drug treatment and testing orders in force at 31st March each year. Community Payback orders were introduced in February 2011 and replaced Community Service Orders, Probation Orders and Supervised Attendance Orders. Use of these orders tapered out, but no data exists on how many have been in force at 31st March each year. Therefore probation population figures here are underestimates and the trend should be read with caution.</t>
  </si>
  <si>
    <t xml:space="preserve">4) Probation commencements refer to the number of community payback, community service, probation, supervised attendance, drug treatment and testing, and fiscal work orders commenced in the 12 months to 31st March each year. Fiscal work orders were introduced nationally on 1 April 2015. Data on community service, probation and supervised attendance orders commenced was not collected in 2015-16 and 2016-17 because there were only very low numbers issued. Figures should therefore be interpreted with caution. </t>
  </si>
  <si>
    <t>Scottish Prison Service (2017) Annual Report and Accounts 2016-17 Edinburgh: Scottish Prison Service.</t>
  </si>
  <si>
    <t>Scottish Prison Service (2016) Annual Report and Accounts 2015-16 Edinburgh: Scottish Prison Service.</t>
  </si>
  <si>
    <t>Scottish Prison Service (2015) Annual Report and Accounts 2014-15, Edinburgh: Scottish Prison Service.</t>
  </si>
  <si>
    <t>Scottish Prison Service (2014) Annual Report and Accounts 2013-14, Edinburgh: Scottish Prison Service.</t>
  </si>
  <si>
    <t>Scottish Prison Service (2018) Annual Report and Accounts 2017-18 Edinburgh: Scottish Prison Service.</t>
  </si>
  <si>
    <t>1) Figures for police, prison, community justice, legal aid and courts and tribunals are the total managed expenditure which includes resource, capital and annual managed expenditure. Figures for prosecution are net comprehensive expenditure. Real terms figures have been adjusted using GDP deflators as at December 2018.</t>
  </si>
  <si>
    <t>2) Police refers to the sum of Police Central Government and Scottish Police Authority in the Scottish Government Consolidated Accounts.</t>
  </si>
  <si>
    <t xml:space="preserve">3) Prison refers to spend on the Scottish Prison Service in the Scottish Government Consolidated Accounts. </t>
  </si>
  <si>
    <t>4) Community Justice is equivalent to probation.</t>
  </si>
  <si>
    <t>5) Courts and Tribunals refers to spend on the courts and judiciary in the Scottish Government Consolidated Accounts.</t>
  </si>
  <si>
    <t>6) Prosecution refers to spend by the Crown Office and Procurator Fiscal Service.</t>
  </si>
  <si>
    <t>Scottish Government (annual 2013 – 2018 ), Consolidated Accounts: Justice Section. Edinburgh: Scottish Government.</t>
  </si>
  <si>
    <t xml:space="preserve">Crown Office and Procurator Fiscal Service (2018) Annual Report and Accounts. </t>
  </si>
  <si>
    <t>HM Treasury (2019) GDP deflators at market prices and money GDP: December 2018 (Quarterly National Accounts), web only publication.</t>
  </si>
  <si>
    <t>Scottish Government (2019) Criminal Justice Social Work Statistics in Scotland: 2017-18, Edinburgh: Scottish Government.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</si>
</sst>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00"/>
    <numFmt numFmtId="165" formatCode="_-* #,##0_-;\-* #,##0_-;_-* &quot;-&quot;??_-;_-@_-"/>
    <numFmt numFmtId="166" formatCode="0.0"/>
  </numFmts>
  <fonts count="10" x14ac:knownFonts="1">
    <font>
      <sz val="11"/>
      <color theme="1"/>
      <name val="Calibri"/>
      <family val="2"/>
      <scheme val="minor"/>
    </font>
    <font>
      <sz val="11"/>
      <color theme="1"/>
      <name val="Calibri"/>
      <family val="2"/>
      <scheme val="minor"/>
    </font>
    <font>
      <sz val="11"/>
      <color theme="1"/>
      <name val="Arial"/>
      <family val="2"/>
    </font>
    <font>
      <b/>
      <sz val="12"/>
      <color theme="1"/>
      <name val="Arial"/>
      <family val="2"/>
    </font>
    <font>
      <sz val="12"/>
      <color theme="1"/>
      <name val="Arial"/>
      <family val="2"/>
    </font>
    <font>
      <b/>
      <sz val="14"/>
      <color theme="1"/>
      <name val="Arial"/>
      <family val="2"/>
    </font>
    <font>
      <sz val="12"/>
      <name val="Arial"/>
      <family val="2"/>
    </font>
    <font>
      <sz val="10"/>
      <name val="Arial"/>
      <family val="2"/>
    </font>
    <font>
      <b/>
      <sz val="12"/>
      <name val="Arial"/>
      <family val="2"/>
    </font>
    <font>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7" fillId="0" borderId="0"/>
  </cellStyleXfs>
  <cellXfs count="41">
    <xf numFmtId="0" fontId="0" fillId="0" borderId="0" xfId="0"/>
    <xf numFmtId="0" fontId="2" fillId="0" borderId="0" xfId="0" applyFont="1"/>
    <xf numFmtId="0" fontId="3" fillId="0" borderId="0" xfId="0" applyFont="1"/>
    <xf numFmtId="0" fontId="4" fillId="0" borderId="0" xfId="0" applyFont="1"/>
    <xf numFmtId="0" fontId="3" fillId="0" borderId="1" xfId="0" applyFont="1" applyBorder="1"/>
    <xf numFmtId="0" fontId="3" fillId="0" borderId="1" xfId="0" applyFont="1" applyFill="1" applyBorder="1"/>
    <xf numFmtId="0" fontId="3" fillId="0" borderId="2" xfId="0" applyFont="1" applyFill="1" applyBorder="1"/>
    <xf numFmtId="165" fontId="4" fillId="0" borderId="0" xfId="1" applyNumberFormat="1" applyFont="1"/>
    <xf numFmtId="165" fontId="4" fillId="0" borderId="0" xfId="1" applyNumberFormat="1" applyFont="1" applyBorder="1"/>
    <xf numFmtId="0" fontId="3" fillId="0" borderId="4" xfId="0" applyFont="1" applyBorder="1"/>
    <xf numFmtId="165" fontId="4" fillId="0" borderId="4" xfId="1" applyNumberFormat="1" applyFont="1" applyBorder="1"/>
    <xf numFmtId="0" fontId="4" fillId="0" borderId="1" xfId="0" applyFont="1" applyBorder="1"/>
    <xf numFmtId="165" fontId="4" fillId="0" borderId="6" xfId="1" applyNumberFormat="1" applyFont="1" applyBorder="1"/>
    <xf numFmtId="165" fontId="4" fillId="0" borderId="3" xfId="1" applyNumberFormat="1" applyFont="1" applyBorder="1"/>
    <xf numFmtId="0" fontId="4" fillId="0" borderId="4" xfId="0" applyFont="1" applyBorder="1"/>
    <xf numFmtId="43" fontId="4" fillId="0" borderId="0" xfId="1" applyFont="1"/>
    <xf numFmtId="0" fontId="5" fillId="0" borderId="0" xfId="0" applyFont="1"/>
    <xf numFmtId="164" fontId="4" fillId="0" borderId="0" xfId="0" applyNumberFormat="1" applyFont="1"/>
    <xf numFmtId="164" fontId="4" fillId="0" borderId="4" xfId="0" applyNumberFormat="1" applyFont="1" applyBorder="1"/>
    <xf numFmtId="166" fontId="2" fillId="0" borderId="9" xfId="0" applyNumberFormat="1" applyFont="1" applyBorder="1"/>
    <xf numFmtId="166" fontId="2" fillId="0" borderId="8" xfId="0" applyNumberFormat="1" applyFont="1" applyBorder="1"/>
    <xf numFmtId="0" fontId="4" fillId="0" borderId="0" xfId="0" applyFont="1" applyBorder="1"/>
    <xf numFmtId="165" fontId="4" fillId="0" borderId="5" xfId="1" applyNumberFormat="1" applyFont="1" applyBorder="1"/>
    <xf numFmtId="0" fontId="2" fillId="0" borderId="1" xfId="0" applyFont="1" applyBorder="1"/>
    <xf numFmtId="165" fontId="2" fillId="0" borderId="0" xfId="1" applyNumberFormat="1" applyFont="1"/>
    <xf numFmtId="165" fontId="2" fillId="0" borderId="4" xfId="1" applyNumberFormat="1" applyFont="1" applyBorder="1"/>
    <xf numFmtId="165" fontId="2" fillId="0" borderId="5" xfId="1" applyNumberFormat="1" applyFont="1" applyBorder="1"/>
    <xf numFmtId="0" fontId="3" fillId="0" borderId="0" xfId="0" applyFont="1" applyFill="1" applyBorder="1"/>
    <xf numFmtId="0" fontId="6" fillId="0" borderId="0" xfId="0" applyFont="1"/>
    <xf numFmtId="0" fontId="8" fillId="0" borderId="0" xfId="0" applyFont="1" applyFill="1" applyBorder="1"/>
    <xf numFmtId="0" fontId="9" fillId="0" borderId="0" xfId="0" applyFont="1"/>
    <xf numFmtId="0" fontId="3" fillId="2" borderId="4" xfId="0" applyFont="1" applyFill="1" applyBorder="1" applyAlignment="1">
      <alignment horizontal="center"/>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3" xfId="0" applyFont="1" applyBorder="1" applyAlignment="1">
      <alignment horizontal="center" wrapText="1"/>
    </xf>
    <xf numFmtId="166" fontId="2" fillId="0" borderId="0" xfId="0" applyNumberFormat="1" applyFont="1" applyBorder="1"/>
    <xf numFmtId="166" fontId="2" fillId="0" borderId="10" xfId="0" applyNumberFormat="1" applyFont="1" applyBorder="1"/>
    <xf numFmtId="166" fontId="2" fillId="0" borderId="11" xfId="0" applyNumberFormat="1" applyFont="1" applyBorder="1"/>
    <xf numFmtId="166" fontId="2" fillId="0" borderId="12" xfId="0" applyNumberFormat="1" applyFont="1" applyBorder="1"/>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G4" sqref="G4:G5"/>
    </sheetView>
  </sheetViews>
  <sheetFormatPr defaultRowHeight="14.25" x14ac:dyDescent="0.2"/>
  <cols>
    <col min="1" max="1" width="30" style="1" customWidth="1"/>
    <col min="2" max="6" width="14.7109375" style="1" customWidth="1"/>
    <col min="7" max="8" width="22.140625" style="1" customWidth="1"/>
    <col min="9" max="16384" width="9.140625" style="1"/>
  </cols>
  <sheetData>
    <row r="1" spans="1:8" ht="18" x14ac:dyDescent="0.25">
      <c r="A1" s="16" t="s">
        <v>45</v>
      </c>
    </row>
    <row r="4" spans="1:8" ht="15.75" x14ac:dyDescent="0.25">
      <c r="A4" s="14"/>
      <c r="B4" s="31" t="s">
        <v>48</v>
      </c>
      <c r="C4" s="31"/>
      <c r="D4" s="31"/>
      <c r="E4" s="31"/>
      <c r="F4" s="31"/>
      <c r="G4" s="32" t="s">
        <v>46</v>
      </c>
      <c r="H4" s="34" t="s">
        <v>47</v>
      </c>
    </row>
    <row r="5" spans="1:8" ht="15.75" x14ac:dyDescent="0.25">
      <c r="A5" s="14"/>
      <c r="B5" s="9" t="s">
        <v>0</v>
      </c>
      <c r="C5" s="9" t="s">
        <v>1</v>
      </c>
      <c r="D5" s="9" t="s">
        <v>2</v>
      </c>
      <c r="E5" s="9" t="s">
        <v>3</v>
      </c>
      <c r="F5" s="9" t="s">
        <v>4</v>
      </c>
      <c r="G5" s="33"/>
      <c r="H5" s="36"/>
    </row>
    <row r="6" spans="1:8" ht="15" x14ac:dyDescent="0.2">
      <c r="A6" s="3" t="s">
        <v>5</v>
      </c>
      <c r="B6" s="17">
        <v>1.2896887467734484</v>
      </c>
      <c r="C6" s="17">
        <v>1.1871071124960109</v>
      </c>
      <c r="D6" s="17">
        <v>1.1620471640937857</v>
      </c>
      <c r="E6" s="17">
        <v>1.129024444348121</v>
      </c>
      <c r="F6" s="17">
        <v>1.1479999999999999</v>
      </c>
      <c r="G6" s="19">
        <f>((F6-B6)/B6)*100</f>
        <v>-10.986274566473986</v>
      </c>
      <c r="H6" s="38">
        <f>((F6-E6)/E6)*100</f>
        <v>1.6807037037036936</v>
      </c>
    </row>
    <row r="7" spans="1:8" ht="15" x14ac:dyDescent="0.2">
      <c r="A7" s="3" t="s">
        <v>6</v>
      </c>
      <c r="B7" s="17">
        <v>0.28115427675325383</v>
      </c>
      <c r="C7" s="17">
        <v>0.33016087982617132</v>
      </c>
      <c r="D7" s="17">
        <v>0.33797422007754624</v>
      </c>
      <c r="E7" s="17">
        <v>0.33758544812938396</v>
      </c>
      <c r="F7" s="17">
        <v>0.33100000000000002</v>
      </c>
      <c r="G7" s="19">
        <f t="shared" ref="G7:G11" si="0">((F7-B7)/B7)*100</f>
        <v>17.728957859848496</v>
      </c>
      <c r="H7" s="39">
        <f t="shared" ref="H7:H11" si="1">((F7-E7)/E7)*100</f>
        <v>-1.9507499999999951</v>
      </c>
    </row>
    <row r="8" spans="1:8" ht="15" x14ac:dyDescent="0.2">
      <c r="A8" s="3" t="s">
        <v>7</v>
      </c>
      <c r="B8" s="17">
        <v>0.17359146632871353</v>
      </c>
      <c r="C8" s="17">
        <v>0.15772016552205637</v>
      </c>
      <c r="D8" s="17">
        <v>0.15646954633219734</v>
      </c>
      <c r="E8" s="17">
        <v>0.14890475959785515</v>
      </c>
      <c r="F8" s="17">
        <v>0.13600000000000001</v>
      </c>
      <c r="G8" s="19">
        <f t="shared" si="0"/>
        <v>-21.65513496932514</v>
      </c>
      <c r="H8" s="39">
        <f t="shared" si="1"/>
        <v>-8.6664520547945081</v>
      </c>
    </row>
    <row r="9" spans="1:8" ht="15" x14ac:dyDescent="0.2">
      <c r="A9" s="3" t="s">
        <v>8</v>
      </c>
      <c r="B9" s="17">
        <v>2.2364544741736096E-2</v>
      </c>
      <c r="C9" s="17">
        <v>2.4183758713381978E-2</v>
      </c>
      <c r="D9" s="17">
        <v>1.1474433397694472E-2</v>
      </c>
      <c r="E9" s="17">
        <v>1.0198956136839394E-3</v>
      </c>
      <c r="F9" s="17">
        <v>1E-3</v>
      </c>
      <c r="G9" s="19">
        <f t="shared" si="0"/>
        <v>-95.528636904761896</v>
      </c>
      <c r="H9" s="39">
        <f t="shared" si="1"/>
        <v>-1.9507499999999962</v>
      </c>
    </row>
    <row r="10" spans="1:8" ht="15" x14ac:dyDescent="0.2">
      <c r="A10" s="3" t="s">
        <v>9</v>
      </c>
      <c r="B10" s="17">
        <v>2.9819392988981463E-2</v>
      </c>
      <c r="C10" s="17">
        <v>2.9441097564117186E-2</v>
      </c>
      <c r="D10" s="17">
        <v>2.9207648648676837E-2</v>
      </c>
      <c r="E10" s="17">
        <v>2.5497390342098487E-2</v>
      </c>
      <c r="F10" s="17">
        <v>2.5999999999999999E-2</v>
      </c>
      <c r="G10" s="19">
        <f t="shared" si="0"/>
        <v>-12.808419642857134</v>
      </c>
      <c r="H10" s="39">
        <f t="shared" si="1"/>
        <v>1.9712199999999933</v>
      </c>
    </row>
    <row r="11" spans="1:8" ht="15" x14ac:dyDescent="0.2">
      <c r="A11" s="14" t="s">
        <v>10</v>
      </c>
      <c r="B11" s="18">
        <v>0.11298887497021388</v>
      </c>
      <c r="C11" s="18">
        <v>0.11445331824827572</v>
      </c>
      <c r="D11" s="18">
        <v>0.11429057229258134</v>
      </c>
      <c r="E11" s="18">
        <v>0.11101563754949678</v>
      </c>
      <c r="F11" s="18">
        <v>0.108708</v>
      </c>
      <c r="G11" s="40">
        <f t="shared" si="0"/>
        <v>-3.7887579386398964</v>
      </c>
      <c r="H11" s="40">
        <f t="shared" si="1"/>
        <v>-2.0786599081304318</v>
      </c>
    </row>
    <row r="12" spans="1:8" ht="15" x14ac:dyDescent="0.2">
      <c r="A12" s="3"/>
      <c r="B12" s="3"/>
      <c r="C12" s="3"/>
      <c r="D12" s="3"/>
      <c r="E12" s="3"/>
      <c r="F12" s="3"/>
    </row>
    <row r="13" spans="1:8" ht="15" x14ac:dyDescent="0.2">
      <c r="A13" s="3"/>
      <c r="B13" s="3"/>
      <c r="C13" s="3"/>
      <c r="D13" s="3"/>
      <c r="E13" s="3"/>
      <c r="F13" s="3"/>
    </row>
    <row r="14" spans="1:8" ht="15.75" x14ac:dyDescent="0.25">
      <c r="A14" s="2" t="s">
        <v>15</v>
      </c>
      <c r="B14" s="3"/>
      <c r="C14" s="3"/>
      <c r="D14" s="3"/>
      <c r="E14" s="3"/>
      <c r="F14" s="3"/>
    </row>
    <row r="15" spans="1:8" s="3" customFormat="1" ht="15" x14ac:dyDescent="0.2">
      <c r="A15" s="3" t="s">
        <v>69</v>
      </c>
    </row>
    <row r="16" spans="1:8" s="3" customFormat="1" ht="15" x14ac:dyDescent="0.2">
      <c r="A16" s="3" t="s">
        <v>70</v>
      </c>
    </row>
    <row r="17" spans="1:1" s="3" customFormat="1" ht="15" x14ac:dyDescent="0.2">
      <c r="A17" s="3" t="s">
        <v>71</v>
      </c>
    </row>
    <row r="18" spans="1:1" s="3" customFormat="1" ht="15" x14ac:dyDescent="0.2">
      <c r="A18" s="3" t="s">
        <v>72</v>
      </c>
    </row>
    <row r="19" spans="1:1" s="3" customFormat="1" ht="15" x14ac:dyDescent="0.2">
      <c r="A19" s="3" t="s">
        <v>73</v>
      </c>
    </row>
    <row r="20" spans="1:1" s="3" customFormat="1" ht="15" x14ac:dyDescent="0.2">
      <c r="A20" s="3" t="s">
        <v>74</v>
      </c>
    </row>
    <row r="23" spans="1:1" customFormat="1" ht="15.75" x14ac:dyDescent="0.25">
      <c r="A23" s="29" t="s">
        <v>20</v>
      </c>
    </row>
    <row r="24" spans="1:1" s="30" customFormat="1" ht="15.75" x14ac:dyDescent="0.25">
      <c r="A24" s="3" t="s">
        <v>75</v>
      </c>
    </row>
    <row r="25" spans="1:1" s="30" customFormat="1" ht="15.75" x14ac:dyDescent="0.25">
      <c r="A25" s="3" t="s">
        <v>76</v>
      </c>
    </row>
    <row r="26" spans="1:1" s="30" customFormat="1" ht="15.75" x14ac:dyDescent="0.25">
      <c r="A26" s="3" t="s">
        <v>77</v>
      </c>
    </row>
  </sheetData>
  <mergeCells count="3">
    <mergeCell ref="B4:F4"/>
    <mergeCell ref="G4:G5"/>
    <mergeCell ref="H4:H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workbookViewId="0">
      <selection activeCell="G5" sqref="G5:H8"/>
    </sheetView>
  </sheetViews>
  <sheetFormatPr defaultRowHeight="15.75" x14ac:dyDescent="0.25"/>
  <cols>
    <col min="1" max="1" width="32" style="2" customWidth="1"/>
    <col min="2" max="6" width="14.85546875" style="3" customWidth="1"/>
    <col min="7" max="8" width="19.7109375" style="3" customWidth="1"/>
    <col min="9" max="16384" width="9.140625" style="3"/>
  </cols>
  <sheetData>
    <row r="1" spans="1:8" ht="18" x14ac:dyDescent="0.25">
      <c r="A1" s="16" t="s">
        <v>49</v>
      </c>
    </row>
    <row r="3" spans="1:8" x14ac:dyDescent="0.25">
      <c r="G3" s="32" t="s">
        <v>46</v>
      </c>
      <c r="H3" s="34" t="s">
        <v>47</v>
      </c>
    </row>
    <row r="4" spans="1:8" x14ac:dyDescent="0.25">
      <c r="A4" s="4"/>
      <c r="B4" s="4" t="s">
        <v>0</v>
      </c>
      <c r="C4" s="4" t="s">
        <v>1</v>
      </c>
      <c r="D4" s="4" t="s">
        <v>2</v>
      </c>
      <c r="E4" s="5" t="s">
        <v>3</v>
      </c>
      <c r="F4" s="5" t="s">
        <v>4</v>
      </c>
      <c r="G4" s="33"/>
      <c r="H4" s="35"/>
    </row>
    <row r="5" spans="1:8" ht="15" x14ac:dyDescent="0.2">
      <c r="A5" s="3" t="s">
        <v>11</v>
      </c>
      <c r="B5" s="7">
        <v>17244</v>
      </c>
      <c r="C5" s="7">
        <v>17295</v>
      </c>
      <c r="D5" s="8">
        <v>17316.571</v>
      </c>
      <c r="E5" s="8">
        <v>17256.091</v>
      </c>
      <c r="F5" s="8">
        <v>17170</v>
      </c>
      <c r="G5" s="19">
        <f>((F5-B5)/B5)*100</f>
        <v>-0.42913477151472973</v>
      </c>
      <c r="H5" s="38">
        <f>((F5-E5)/E5)*100</f>
        <v>-0.49890209781578199</v>
      </c>
    </row>
    <row r="6" spans="1:8" ht="15" x14ac:dyDescent="0.2">
      <c r="A6" s="3" t="s">
        <v>12</v>
      </c>
      <c r="B6" s="7">
        <v>4510</v>
      </c>
      <c r="C6" s="7">
        <v>4628</v>
      </c>
      <c r="D6" s="8">
        <v>4651</v>
      </c>
      <c r="E6" s="8">
        <v>4568</v>
      </c>
      <c r="F6" s="8">
        <v>4549</v>
      </c>
      <c r="G6" s="19">
        <f t="shared" ref="G6:G10" si="0">((F6-B6)/B6)*100</f>
        <v>0.8647450110864745</v>
      </c>
      <c r="H6" s="39">
        <f t="shared" ref="H6:H10" si="1">((F6-E6)/E6)*100</f>
        <v>-0.4159369527145359</v>
      </c>
    </row>
    <row r="7" spans="1:8" ht="15" x14ac:dyDescent="0.2">
      <c r="A7" s="3" t="s">
        <v>13</v>
      </c>
      <c r="B7" s="7">
        <v>2100</v>
      </c>
      <c r="C7" s="7">
        <v>2050</v>
      </c>
      <c r="D7" s="8">
        <v>1880</v>
      </c>
      <c r="E7" s="8">
        <v>1950</v>
      </c>
      <c r="F7" s="8">
        <v>1970</v>
      </c>
      <c r="G7" s="19">
        <f t="shared" si="0"/>
        <v>-6.1904761904761907</v>
      </c>
      <c r="H7" s="39">
        <f t="shared" si="1"/>
        <v>1.0256410256410255</v>
      </c>
    </row>
    <row r="8" spans="1:8" ht="15" x14ac:dyDescent="0.2">
      <c r="A8" s="3" t="s">
        <v>14</v>
      </c>
      <c r="B8" s="7">
        <v>1374</v>
      </c>
      <c r="C8" s="7">
        <v>1427</v>
      </c>
      <c r="D8" s="8">
        <v>1512</v>
      </c>
      <c r="E8" s="8">
        <v>1533</v>
      </c>
      <c r="F8" s="8">
        <v>1566</v>
      </c>
      <c r="G8" s="19">
        <f t="shared" si="0"/>
        <v>13.973799126637553</v>
      </c>
      <c r="H8" s="39">
        <f t="shared" si="1"/>
        <v>2.152641878669276</v>
      </c>
    </row>
    <row r="9" spans="1:8" ht="15" x14ac:dyDescent="0.2">
      <c r="A9" s="14" t="s">
        <v>10</v>
      </c>
      <c r="B9" s="10">
        <v>1585</v>
      </c>
      <c r="C9" s="10">
        <v>1594</v>
      </c>
      <c r="D9" s="10">
        <v>1607</v>
      </c>
      <c r="E9" s="10">
        <v>1617</v>
      </c>
      <c r="F9" s="10">
        <v>1598</v>
      </c>
      <c r="G9" s="20">
        <f t="shared" si="0"/>
        <v>0.82018927444794965</v>
      </c>
      <c r="H9" s="40">
        <f t="shared" si="1"/>
        <v>-1.1750154607297465</v>
      </c>
    </row>
    <row r="10" spans="1:8" x14ac:dyDescent="0.25">
      <c r="G10" s="37"/>
      <c r="H10" s="37"/>
    </row>
    <row r="12" spans="1:8" x14ac:dyDescent="0.25">
      <c r="A12" s="2" t="s">
        <v>15</v>
      </c>
    </row>
    <row r="13" spans="1:8" ht="15" x14ac:dyDescent="0.2">
      <c r="A13" s="3" t="s">
        <v>16</v>
      </c>
    </row>
    <row r="14" spans="1:8" ht="15" x14ac:dyDescent="0.2">
      <c r="A14" s="3" t="s">
        <v>17</v>
      </c>
    </row>
    <row r="15" spans="1:8" ht="15" x14ac:dyDescent="0.2">
      <c r="A15" s="3" t="s">
        <v>54</v>
      </c>
    </row>
    <row r="16" spans="1:8" ht="15" x14ac:dyDescent="0.2">
      <c r="A16" s="3" t="s">
        <v>18</v>
      </c>
    </row>
    <row r="17" spans="1:1" ht="15" x14ac:dyDescent="0.2">
      <c r="A17" s="3" t="s">
        <v>19</v>
      </c>
    </row>
    <row r="20" spans="1:1" x14ac:dyDescent="0.25">
      <c r="A20" s="2" t="s">
        <v>20</v>
      </c>
    </row>
    <row r="21" spans="1:1" ht="15" x14ac:dyDescent="0.2">
      <c r="A21" s="3" t="s">
        <v>21</v>
      </c>
    </row>
    <row r="22" spans="1:1" ht="15" x14ac:dyDescent="0.2">
      <c r="A22" s="3" t="s">
        <v>22</v>
      </c>
    </row>
    <row r="23" spans="1:1" ht="15" x14ac:dyDescent="0.2">
      <c r="A23" s="3" t="s">
        <v>23</v>
      </c>
    </row>
    <row r="24" spans="1:1" ht="15" x14ac:dyDescent="0.2">
      <c r="A24" s="3" t="s">
        <v>24</v>
      </c>
    </row>
    <row r="25" spans="1:1" ht="15" x14ac:dyDescent="0.2">
      <c r="A25" s="3" t="s">
        <v>25</v>
      </c>
    </row>
    <row r="26" spans="1:1" ht="15" x14ac:dyDescent="0.2">
      <c r="A26" s="3" t="s">
        <v>26</v>
      </c>
    </row>
    <row r="27" spans="1:1" ht="15" x14ac:dyDescent="0.2">
      <c r="A27" s="3" t="s">
        <v>53</v>
      </c>
    </row>
    <row r="28" spans="1:1" ht="15" x14ac:dyDescent="0.2">
      <c r="A28" s="3" t="s">
        <v>51</v>
      </c>
    </row>
    <row r="29" spans="1:1" ht="15" x14ac:dyDescent="0.2">
      <c r="A29" s="3" t="s">
        <v>52</v>
      </c>
    </row>
    <row r="30" spans="1:1" ht="15" x14ac:dyDescent="0.2">
      <c r="A30" s="3" t="s">
        <v>27</v>
      </c>
    </row>
    <row r="31" spans="1:1" ht="15" x14ac:dyDescent="0.2">
      <c r="A31" s="3" t="s">
        <v>28</v>
      </c>
    </row>
    <row r="32" spans="1:1" ht="15" x14ac:dyDescent="0.2">
      <c r="A32" s="3" t="s">
        <v>29</v>
      </c>
    </row>
    <row r="33" spans="1:1" ht="15" x14ac:dyDescent="0.2">
      <c r="A33" s="3" t="s">
        <v>30</v>
      </c>
    </row>
    <row r="34" spans="1:1" ht="15" x14ac:dyDescent="0.2">
      <c r="A34" s="3" t="s">
        <v>31</v>
      </c>
    </row>
    <row r="35" spans="1:1" ht="15" x14ac:dyDescent="0.2">
      <c r="A35" s="3" t="s">
        <v>32</v>
      </c>
    </row>
    <row r="36" spans="1:1" ht="15" x14ac:dyDescent="0.2">
      <c r="A36" s="3" t="s">
        <v>33</v>
      </c>
    </row>
    <row r="37" spans="1:1" ht="15" x14ac:dyDescent="0.2">
      <c r="A37" s="3" t="s">
        <v>34</v>
      </c>
    </row>
  </sheetData>
  <mergeCells count="2">
    <mergeCell ref="G3:G4"/>
    <mergeCell ref="H3:H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G5" sqref="G5:H8"/>
    </sheetView>
  </sheetViews>
  <sheetFormatPr defaultColWidth="8.85546875" defaultRowHeight="15" x14ac:dyDescent="0.2"/>
  <cols>
    <col min="1" max="1" width="28.28515625" style="3" customWidth="1"/>
    <col min="2" max="3" width="14.28515625" style="3" bestFit="1" customWidth="1"/>
    <col min="4" max="6" width="12.85546875" style="3" bestFit="1" customWidth="1"/>
    <col min="7" max="8" width="20.7109375" style="3" customWidth="1"/>
    <col min="9" max="16384" width="8.85546875" style="3"/>
  </cols>
  <sheetData>
    <row r="1" spans="1:8" ht="18" x14ac:dyDescent="0.25">
      <c r="A1" s="16" t="s">
        <v>50</v>
      </c>
    </row>
    <row r="3" spans="1:8" x14ac:dyDescent="0.2">
      <c r="G3" s="32" t="s">
        <v>46</v>
      </c>
      <c r="H3" s="34" t="s">
        <v>47</v>
      </c>
    </row>
    <row r="4" spans="1:8" ht="15.75" x14ac:dyDescent="0.25">
      <c r="A4" s="11"/>
      <c r="B4" s="4" t="s">
        <v>0</v>
      </c>
      <c r="C4" s="4" t="s">
        <v>1</v>
      </c>
      <c r="D4" s="4" t="s">
        <v>2</v>
      </c>
      <c r="E4" s="5" t="s">
        <v>3</v>
      </c>
      <c r="F4" s="6" t="s">
        <v>4</v>
      </c>
      <c r="G4" s="33"/>
      <c r="H4" s="35"/>
    </row>
    <row r="5" spans="1:8" x14ac:dyDescent="0.2">
      <c r="A5" s="3" t="s">
        <v>35</v>
      </c>
      <c r="B5" s="7">
        <v>270397</v>
      </c>
      <c r="C5" s="7">
        <v>256350</v>
      </c>
      <c r="D5" s="7">
        <v>246243</v>
      </c>
      <c r="E5" s="7">
        <v>238921</v>
      </c>
      <c r="F5" s="12">
        <v>244504</v>
      </c>
      <c r="G5" s="19">
        <f>((F5-B5)/B5)*100</f>
        <v>-9.5759198511817818</v>
      </c>
      <c r="H5" s="38">
        <f>((F5-E5)/E5)*100</f>
        <v>2.3367556640060938</v>
      </c>
    </row>
    <row r="6" spans="1:8" x14ac:dyDescent="0.2">
      <c r="A6" s="3" t="s">
        <v>36</v>
      </c>
      <c r="B6" s="7">
        <v>150735</v>
      </c>
      <c r="C6" s="7">
        <v>116389</v>
      </c>
      <c r="D6" s="7">
        <v>106552</v>
      </c>
      <c r="E6" s="8">
        <v>83746</v>
      </c>
      <c r="F6" s="13">
        <v>76505</v>
      </c>
      <c r="G6" s="19">
        <f t="shared" ref="G6:G8" si="0">((F6-B6)/B6)*100</f>
        <v>-49.24536438119879</v>
      </c>
      <c r="H6" s="39">
        <f t="shared" ref="H6:H8" si="1">((F6-E6)/E6)*100</f>
        <v>-8.6463831108351439</v>
      </c>
    </row>
    <row r="7" spans="1:8" x14ac:dyDescent="0.2">
      <c r="A7" s="3" t="s">
        <v>37</v>
      </c>
      <c r="B7" s="7">
        <v>121793</v>
      </c>
      <c r="C7" s="7">
        <v>123333</v>
      </c>
      <c r="D7" s="7">
        <v>116833</v>
      </c>
      <c r="E7" s="8">
        <v>107362</v>
      </c>
      <c r="F7" s="13">
        <v>95254</v>
      </c>
      <c r="G7" s="19">
        <f t="shared" si="0"/>
        <v>-21.790250671220843</v>
      </c>
      <c r="H7" s="39">
        <f t="shared" si="1"/>
        <v>-11.277733276205733</v>
      </c>
    </row>
    <row r="8" spans="1:8" x14ac:dyDescent="0.2">
      <c r="A8" s="14" t="s">
        <v>38</v>
      </c>
      <c r="B8" s="10">
        <v>105664</v>
      </c>
      <c r="C8" s="10">
        <v>106584</v>
      </c>
      <c r="D8" s="10">
        <v>99962</v>
      </c>
      <c r="E8" s="10">
        <v>92347</v>
      </c>
      <c r="F8" s="22">
        <v>82716</v>
      </c>
      <c r="G8" s="20">
        <f t="shared" si="0"/>
        <v>-21.717898243488793</v>
      </c>
      <c r="H8" s="40">
        <f t="shared" si="1"/>
        <v>-10.42914225692226</v>
      </c>
    </row>
    <row r="9" spans="1:8" x14ac:dyDescent="0.2">
      <c r="G9" s="21"/>
      <c r="H9" s="21"/>
    </row>
    <row r="11" spans="1:8" ht="15.75" x14ac:dyDescent="0.25">
      <c r="A11" s="2" t="s">
        <v>15</v>
      </c>
      <c r="E11" s="15"/>
    </row>
    <row r="12" spans="1:8" x14ac:dyDescent="0.2">
      <c r="A12" s="3" t="s">
        <v>39</v>
      </c>
    </row>
    <row r="13" spans="1:8" x14ac:dyDescent="0.2">
      <c r="A13" s="3" t="s">
        <v>55</v>
      </c>
    </row>
    <row r="14" spans="1:8" x14ac:dyDescent="0.2">
      <c r="A14" s="3" t="s">
        <v>56</v>
      </c>
    </row>
    <row r="15" spans="1:8" x14ac:dyDescent="0.2">
      <c r="A15" s="3" t="s">
        <v>57</v>
      </c>
    </row>
    <row r="18" spans="1:1" ht="15.75" x14ac:dyDescent="0.25">
      <c r="A18" s="2" t="s">
        <v>20</v>
      </c>
    </row>
    <row r="19" spans="1:1" x14ac:dyDescent="0.2">
      <c r="A19" s="3" t="s">
        <v>40</v>
      </c>
    </row>
    <row r="20" spans="1:1" x14ac:dyDescent="0.2">
      <c r="A20" s="3" t="s">
        <v>58</v>
      </c>
    </row>
  </sheetData>
  <mergeCells count="2">
    <mergeCell ref="G3:G4"/>
    <mergeCell ref="H3:H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abSelected="1" workbookViewId="0">
      <selection activeCell="G5" sqref="G5:H8"/>
    </sheetView>
  </sheetViews>
  <sheetFormatPr defaultRowHeight="14.25" x14ac:dyDescent="0.2"/>
  <cols>
    <col min="1" max="1" width="30.140625" style="1" customWidth="1"/>
    <col min="2" max="6" width="12.28515625" style="1" customWidth="1"/>
    <col min="7" max="8" width="17.140625" style="1" customWidth="1"/>
    <col min="9" max="16384" width="9.140625" style="1"/>
  </cols>
  <sheetData>
    <row r="1" spans="1:8" ht="18" x14ac:dyDescent="0.25">
      <c r="A1" s="16" t="s">
        <v>59</v>
      </c>
    </row>
    <row r="3" spans="1:8" ht="14.25" customHeight="1" x14ac:dyDescent="0.2">
      <c r="G3" s="32" t="s">
        <v>46</v>
      </c>
      <c r="H3" s="34" t="s">
        <v>47</v>
      </c>
    </row>
    <row r="4" spans="1:8" ht="15.75" x14ac:dyDescent="0.25">
      <c r="A4" s="23"/>
      <c r="B4" s="4" t="s">
        <v>0</v>
      </c>
      <c r="C4" s="4" t="s">
        <v>1</v>
      </c>
      <c r="D4" s="4" t="s">
        <v>2</v>
      </c>
      <c r="E4" s="4" t="s">
        <v>3</v>
      </c>
      <c r="F4" s="4" t="s">
        <v>4</v>
      </c>
      <c r="G4" s="33"/>
      <c r="H4" s="35"/>
    </row>
    <row r="5" spans="1:8" ht="15" x14ac:dyDescent="0.2">
      <c r="A5" s="3" t="s">
        <v>41</v>
      </c>
      <c r="B5" s="24">
        <v>57797</v>
      </c>
      <c r="C5" s="24">
        <v>56779</v>
      </c>
      <c r="D5" s="24">
        <v>49872</v>
      </c>
      <c r="E5" s="24">
        <v>44946</v>
      </c>
      <c r="F5" s="24">
        <v>39260</v>
      </c>
      <c r="G5" s="19">
        <f>((F5-B5)/B5)*100</f>
        <v>-32.072598923819569</v>
      </c>
      <c r="H5" s="38">
        <f>((F5-E5)/E5)*100</f>
        <v>-12.650736439282696</v>
      </c>
    </row>
    <row r="6" spans="1:8" ht="15" x14ac:dyDescent="0.2">
      <c r="A6" s="3" t="s">
        <v>42</v>
      </c>
      <c r="B6" s="24">
        <v>7851</v>
      </c>
      <c r="C6" s="24">
        <v>7731</v>
      </c>
      <c r="D6" s="24">
        <v>7675</v>
      </c>
      <c r="E6" s="24">
        <v>7552</v>
      </c>
      <c r="F6" s="24">
        <v>7464</v>
      </c>
      <c r="G6" s="19">
        <f t="shared" ref="G6:G8" si="0">((F6-B6)/B6)*100</f>
        <v>-4.9293083683607186</v>
      </c>
      <c r="H6" s="39">
        <f t="shared" ref="H6:H8" si="1">((F6-E6)/E6)*100</f>
        <v>-1.1652542372881356</v>
      </c>
    </row>
    <row r="7" spans="1:8" ht="15" x14ac:dyDescent="0.2">
      <c r="A7" s="3" t="s">
        <v>43</v>
      </c>
      <c r="B7" s="24">
        <v>16713</v>
      </c>
      <c r="C7" s="24">
        <v>17423</v>
      </c>
      <c r="D7" s="24">
        <v>17823</v>
      </c>
      <c r="E7" s="24">
        <v>18216</v>
      </c>
      <c r="F7" s="24">
        <v>18158</v>
      </c>
      <c r="G7" s="19">
        <f t="shared" si="0"/>
        <v>8.6459642194698727</v>
      </c>
      <c r="H7" s="39">
        <f t="shared" si="1"/>
        <v>-0.3184014053579271</v>
      </c>
    </row>
    <row r="8" spans="1:8" ht="15" x14ac:dyDescent="0.2">
      <c r="A8" s="14" t="s">
        <v>44</v>
      </c>
      <c r="B8" s="25">
        <v>20457</v>
      </c>
      <c r="C8" s="25">
        <v>20121</v>
      </c>
      <c r="D8" s="25">
        <v>20492</v>
      </c>
      <c r="E8" s="25">
        <v>20567</v>
      </c>
      <c r="F8" s="26">
        <v>19434</v>
      </c>
      <c r="G8" s="20">
        <f t="shared" si="0"/>
        <v>-5.0007332453438922</v>
      </c>
      <c r="H8" s="40">
        <f t="shared" si="1"/>
        <v>-5.5088248164535418</v>
      </c>
    </row>
    <row r="11" spans="1:8" ht="15.75" x14ac:dyDescent="0.25">
      <c r="A11" s="27" t="s">
        <v>15</v>
      </c>
    </row>
    <row r="12" spans="1:8" s="28" customFormat="1" ht="15" x14ac:dyDescent="0.2">
      <c r="A12" s="28" t="s">
        <v>60</v>
      </c>
    </row>
    <row r="13" spans="1:8" s="28" customFormat="1" ht="15" x14ac:dyDescent="0.2">
      <c r="A13" s="28" t="s">
        <v>61</v>
      </c>
    </row>
    <row r="14" spans="1:8" s="28" customFormat="1" ht="15" x14ac:dyDescent="0.2">
      <c r="A14" s="28" t="s">
        <v>62</v>
      </c>
    </row>
    <row r="15" spans="1:8" s="28" customFormat="1" ht="15" x14ac:dyDescent="0.2">
      <c r="A15" s="28" t="s">
        <v>63</v>
      </c>
    </row>
    <row r="18" spans="1:1" ht="15.75" x14ac:dyDescent="0.25">
      <c r="A18" s="2" t="s">
        <v>20</v>
      </c>
    </row>
    <row r="19" spans="1:1" ht="15" x14ac:dyDescent="0.2">
      <c r="A19" s="3" t="s">
        <v>58</v>
      </c>
    </row>
    <row r="20" spans="1:1" s="3" customFormat="1" ht="15" x14ac:dyDescent="0.2">
      <c r="A20" s="3" t="s">
        <v>68</v>
      </c>
    </row>
    <row r="21" spans="1:1" s="3" customFormat="1" ht="15" x14ac:dyDescent="0.2">
      <c r="A21" s="3" t="s">
        <v>64</v>
      </c>
    </row>
    <row r="22" spans="1:1" s="3" customFormat="1" ht="15" x14ac:dyDescent="0.2">
      <c r="A22" s="3" t="s">
        <v>65</v>
      </c>
    </row>
    <row r="23" spans="1:1" s="3" customFormat="1" ht="15" x14ac:dyDescent="0.2">
      <c r="A23" s="3" t="s">
        <v>66</v>
      </c>
    </row>
    <row r="24" spans="1:1" s="3" customFormat="1" ht="15" x14ac:dyDescent="0.2">
      <c r="A24" s="3" t="s">
        <v>67</v>
      </c>
    </row>
    <row r="25" spans="1:1" s="3" customFormat="1" ht="15" x14ac:dyDescent="0.2">
      <c r="A25" s="28" t="s">
        <v>78</v>
      </c>
    </row>
  </sheetData>
  <mergeCells count="2">
    <mergeCell ref="G3:G4"/>
    <mergeCell ref="H3:H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SPENDING</vt:lpstr>
      <vt:lpstr>STAFFING</vt:lpstr>
      <vt:lpstr>CRIMINALISING</vt:lpstr>
      <vt:lpstr>PUNISHING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Ford</dc:creator>
  <cp:lastModifiedBy>Matt Ford</cp:lastModifiedBy>
  <dcterms:created xsi:type="dcterms:W3CDTF">2019-01-28T14:28:11Z</dcterms:created>
  <dcterms:modified xsi:type="dcterms:W3CDTF">2019-04-03T16:51:42Z</dcterms:modified>
</cp:coreProperties>
</file>