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JECTS\Current projects\Justice Policy Review\UKJPR new series\UKJPR 8\Matt data dashboard\Draft data tables\Drafts\"/>
    </mc:Choice>
  </mc:AlternateContent>
  <bookViews>
    <workbookView xWindow="0" yWindow="0" windowWidth="28770" windowHeight="7740" activeTab="3"/>
  </bookViews>
  <sheets>
    <sheet name="SPENDING" sheetId="1" r:id="rId1"/>
    <sheet name="STAFFING" sheetId="2" r:id="rId2"/>
    <sheet name="CRIMINALISING" sheetId="3" r:id="rId3"/>
    <sheet name="PUNISHING"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G9" i="4"/>
  <c r="H8" i="4"/>
  <c r="G8" i="4"/>
  <c r="H7" i="4"/>
  <c r="G7" i="4"/>
  <c r="H6" i="4"/>
  <c r="G6" i="4"/>
  <c r="H5" i="4"/>
  <c r="G5" i="4"/>
  <c r="H8" i="3"/>
  <c r="G8" i="3"/>
  <c r="H7" i="3"/>
  <c r="G7" i="3"/>
  <c r="H6" i="3"/>
  <c r="G6" i="3"/>
  <c r="H5" i="3"/>
  <c r="G5" i="3"/>
  <c r="H9" i="2"/>
  <c r="G9" i="2"/>
  <c r="H8" i="2"/>
  <c r="G8" i="2"/>
  <c r="H7" i="2"/>
  <c r="G7" i="2"/>
  <c r="H6" i="2"/>
  <c r="G6" i="2"/>
  <c r="H5" i="2"/>
  <c r="G5" i="2"/>
  <c r="H6" i="1"/>
  <c r="H7" i="1"/>
  <c r="H8" i="1"/>
  <c r="H9" i="1"/>
  <c r="H10" i="1"/>
  <c r="H5" i="1"/>
  <c r="G6" i="1"/>
  <c r="G7" i="1"/>
  <c r="G8" i="1"/>
  <c r="G9" i="1"/>
  <c r="G10" i="1"/>
  <c r="G5" i="1"/>
</calcChain>
</file>

<file path=xl/sharedStrings.xml><?xml version="1.0" encoding="utf-8"?>
<sst xmlns="http://schemas.openxmlformats.org/spreadsheetml/2006/main" count="124" uniqueCount="93">
  <si>
    <t>NORTHERN IRELAND CRIMINAL JUSTICE SPENDING</t>
  </si>
  <si>
    <t>REAL TERMS £bn</t>
  </si>
  <si>
    <t>% change since 2012/13</t>
  </si>
  <si>
    <t>% change since 2015/16</t>
  </si>
  <si>
    <t>2013/14</t>
  </si>
  <si>
    <t>2014/15</t>
  </si>
  <si>
    <t>2015/16</t>
  </si>
  <si>
    <t>2016/17</t>
  </si>
  <si>
    <t>Police</t>
  </si>
  <si>
    <t>Prison</t>
  </si>
  <si>
    <t>Probation</t>
  </si>
  <si>
    <t xml:space="preserve">Legal aid </t>
  </si>
  <si>
    <t>Courts and tribunals</t>
  </si>
  <si>
    <t>Prosecution</t>
  </si>
  <si>
    <t>2017/18</t>
  </si>
  <si>
    <t>Footnotes</t>
  </si>
  <si>
    <t>Sources</t>
  </si>
  <si>
    <t xml:space="preserve">3) Probation refers to the average number of staff (headcount) employed by the Probation Board for Northern Ireland in each financial year. </t>
  </si>
  <si>
    <t xml:space="preserve">4) Courts and tribunals refer to the number of staff employed by the Northern Ireland Courts and Tribunals Service at 31st March each year. </t>
  </si>
  <si>
    <t>5) Prosecution refers to the average number of full time equivalent staff employed by the Public Protection Service for Northern Ireland in each financial year.</t>
  </si>
  <si>
    <t>Probation Board of Northern Ireland (PBNI) (2017), Annual Report and Accounts 2016/17 Belfast: PBNI.</t>
  </si>
  <si>
    <t>Probation Board of Northern Ireland (PBNI) (2016), Annual Report and Accounts 2015/16 Belfast: PBNI.</t>
  </si>
  <si>
    <t>Probation Board of Northern Ireland (PBNI) (2015), Annual Report and Accounts 2014/15 Belfast: PBNI.</t>
  </si>
  <si>
    <t>Northern Ireland Courts and Tribunals Service (2018) Annual Report and Accounts 2017/18, Belfast: Northern Ireland Courts and Tribunals Service.</t>
  </si>
  <si>
    <t>Northern Ireland Courts and Tribunals Service (2017) Annual Report and Accounts 2016/17, Belfast: Northern Ireland Courts and Tribunals Service.</t>
  </si>
  <si>
    <t>Northern Ireland Courts and Tribunals Service (2016) Annual Report and Accounts 2015/16, Belfast: Northern Ireland Courts and Tribunals Service.</t>
  </si>
  <si>
    <t>Northern Ireland Courts and Tribunals Service (2015) Annual Report and Accounts 2014/15, Belfast: Northern Ireland Courts and Tribunals Service.</t>
  </si>
  <si>
    <t>Northern Ireland Courts and Tribunals Service (2014) Annual Report and Accounts 2013/14, Belfast: Northern Ireland Courts and Tribunals Service.</t>
  </si>
  <si>
    <t>Public Prosecution Service (2018) Annual Report and Accounts 2017-18, Belfast: Public Prosecution Service.</t>
  </si>
  <si>
    <t>Public Prosecution Service (2017) Annual Report and Accounts 2016-17, Belfast: Public Prosecution Service.</t>
  </si>
  <si>
    <t>Public Prosecution Service (2016) Annual Report and Accounts 2015-16, Belfast: Public Prosecution Service.</t>
  </si>
  <si>
    <t>Public Prosecution Service (2015) Annual Report and Accounts 2014-15, Belfast: Public Prosecution Service.</t>
  </si>
  <si>
    <t>Public Prosecution Service (2014) Annual Report and Accounts 2013-14, Belfast: Public Prosecution Service.</t>
  </si>
  <si>
    <t>Police recorded crime</t>
  </si>
  <si>
    <t>Out-of-court disposals</t>
  </si>
  <si>
    <t>Prosecutions</t>
  </si>
  <si>
    <t>Convictions</t>
  </si>
  <si>
    <t>2) Out-of-court disposals include cautions, Public Prosecution Service Ordered Youth Conference Plans, Informed warnings and Penalty Notices for Disorder.</t>
  </si>
  <si>
    <t>3) Prosecutions refer to those at all courts where the court proceedings were completed.</t>
  </si>
  <si>
    <t>4) Convictions refer to those at all courts.</t>
  </si>
  <si>
    <t xml:space="preserve">5) Statistics are for calendar years, i.e. figures for 2013/14 refer to the calendar year 2013 and so on. </t>
  </si>
  <si>
    <t xml:space="preserve">Police Service of Northern Ireland (2018) Trends in Police Recorded Crime in Northern Ireland 1998/99 to 2017/18, Belfast: Police Service of Northern Ireland. </t>
  </si>
  <si>
    <t xml:space="preserve">Department of Justice (2018) Court Prosecutions, Convictions and Out of Court Disposals Statistics for Northern Ireland 2017, Belfast: Department of Justice.  </t>
  </si>
  <si>
    <t>Court-ordered fines</t>
  </si>
  <si>
    <t>Prison population</t>
  </si>
  <si>
    <t>Prison receptions</t>
  </si>
  <si>
    <t>Probation population</t>
  </si>
  <si>
    <t>Probation commencements</t>
  </si>
  <si>
    <t xml:space="preserve">1) Court-ordered fines refer to cases where a monetary penalty was imposed for the principal offence. Figures are for calendar years i.e. 2013/14  refers to the calendar year 2013.  </t>
  </si>
  <si>
    <t xml:space="preserve">2) Prison population figures are for the average daily prison population. 2013/14 figures refer to the calendar year 2013, and figures for years thereafter refer to financial years. </t>
  </si>
  <si>
    <t xml:space="preserve">3) Prison receptions are counted whenever there is a change to a prisoner's custody status. If a prisoner is in prison on remand and is then sentenced, two receptions would be counted. This is different to receptions data for England and Wales which counts the same person entering prison under different statuses only once.  </t>
  </si>
  <si>
    <t>4) Prison reception figures for 2013/14 are for the calendar year 2013, and figures for years thereafter are for financial years.</t>
  </si>
  <si>
    <t xml:space="preserve">5) Probation population refers to the number of people under probation supervision on a community sentence at 31st March each year. Each person is counted only once even if they are under more than one type of supervision. </t>
  </si>
  <si>
    <t>6) Probation commencements include new Combination Orders, Community Service Orders, Custody Probation Orders, Juvenile Justice Centre Orders, Probation Orders and Other Orders started during each financial year.</t>
  </si>
  <si>
    <t>Department of Justice Northern Ireland (2017) Court Prosecutions, Convictions and Out of Court Disposals Statistics for Northern Ireland, 2016, Belfast: Department of Justice.</t>
  </si>
  <si>
    <t>Department of Justice Northern Ireland (2016) Court Prosecutions, Convictions and Out of Court Disposals Statistics for Northern Ireland, 2015 (Revised), Belfast: Department of Justice.</t>
  </si>
  <si>
    <t>Department of Justice Northern Ireland (2015) Court Prosecutions, Convictions and Out of Court Disposals Statistics for Northern Ireland, 2014 (revised), Belfast: Department of Justice.</t>
  </si>
  <si>
    <t>Department of Justice Northern Ireland (2014) Court Prosecutions, Convictions and Out of Court Disposals Statistics for Northern Ireland, 2013, Belfast: Department of Justice.</t>
  </si>
  <si>
    <t>Department of Justice Northern Ireland (2018) The Northern Ireland Prison Population 2017/18, Belfast: Department of Justice Northern Ireland.</t>
  </si>
  <si>
    <t>Probation Board for Northern Ireland (2018) Caseload Statistics 2017/18, Belfast: PBNI.</t>
  </si>
  <si>
    <t>NORTHERN IRELAND CRIMINAL JUSTICE STAFFING</t>
  </si>
  <si>
    <t>NORTHERN IRELAND CRIMINALISING</t>
  </si>
  <si>
    <t>NORTHERN IRELAND PUNISHING</t>
  </si>
  <si>
    <t>Probation Board of Northern Ireland (PBNI) (2018), Annual Report and Accounts 2017/18 Belfast: PBNI.</t>
  </si>
  <si>
    <t xml:space="preserve">1) Figures for police, prisons, probation, legal aid and courts and tribunals are the resource expenditure which includes resource departmental expenditure limit and annual managed expenditure. Figures for prosecution are total departmental spending which includes resource and capital departmental expenditure limit and annual managed expenditure. Real terms figures have been adjusted using GDP deflators as at December 2017. </t>
  </si>
  <si>
    <t>2) Spending on the police includes Police Service, Police Pensions, Office of the Police Ombudsman, Policing Board, Safer Communities Directorate, RUC George Cross Foundation and NI Police Fund in the Department of Justice annual reports and accounts.</t>
  </si>
  <si>
    <t>3) Prisons refers to spending by the Northern Ireland Prison Service in the Department of Justice annual reports and accounts.</t>
  </si>
  <si>
    <t>4) Probation refers to spending by the Probation Board for Northern Ireland in the Department of Justice Northern Ireland annual report and accounts.</t>
  </si>
  <si>
    <t xml:space="preserve">5) Legal aid refers to spending by the Access to Justice Directorate and Legal Services Agency Northern Ireland in the Department of Justice Northern Ireland annual reports and accounts.  </t>
  </si>
  <si>
    <t>6) Courts and tribunals refers to spending by the Northern Ireland Courts and Tribunals Service in the Department of Justice Northern Ireland annual reports and accounts.</t>
  </si>
  <si>
    <t>7) Prosecution refers to spending by the Public Prosecution Service for Northern Ireland.</t>
  </si>
  <si>
    <t>Northern Ireland Department of Justice (2017) Department of Justice Annual Report and Accounts 2016-17, Belfast: Department of Justice.</t>
  </si>
  <si>
    <t>Northern Ireland Department of Justice (2016) Department of Justice Annual Report and Accounts 2015-16, Belfast: Department of Justice.</t>
  </si>
  <si>
    <t>Northern Ireland Department of Justice (2015) Department of Justice Annual Report and Accounts 2014-15, Belfast: Department of Justice.</t>
  </si>
  <si>
    <t>Public Prosecution Service (2018) Annual Report and Accounts 20117-18, Belfast: Public Prosecution Service.</t>
  </si>
  <si>
    <t>Northern Ireland Department of Justice (2018) Department of Justice Annual Report and Accounts 2017-18, Belfast: Department of Justice.</t>
  </si>
  <si>
    <t>HM Treasury (2019) GDP deflators at market prices and money GDP: December 2018 (Quarterly National Accounts), web only publication.</t>
  </si>
  <si>
    <t>2) Prison refers to the average number of whole time equivalent staff employed by the Northern Ireland Prison Service each financial year.</t>
  </si>
  <si>
    <t>Northern Ireland Prison Service (NIPS) (2018) Annual Report and Accounts 2017-18, Belfast: NIPS.</t>
  </si>
  <si>
    <t>Northern Ireland Prison Service (NIPS) (2017) Annual Report and Accounts 2016-17, Belfast: NIPS.</t>
  </si>
  <si>
    <t>Northern Ireland Prison Service (NIPS) (2016) Annual Report and Accounts 2015-16, Belfast: NIPS.</t>
  </si>
  <si>
    <t>Northern Ireland Prison Service (NIPS) (2015) Annual Report and Accounts 2014-15, Belfast: NIPS.</t>
  </si>
  <si>
    <t xml:space="preserve">Freedom of Information response (2017) Response from Police service of Northern Ireland to Matt Ford of the Centre for Crime and Justice Studies, 120 November 2017. FOI Case No. F-2017-02878. </t>
  </si>
  <si>
    <t>Freedom of Information response (2016) Response from Police service of Northern Ireland to Matt Ford of the Centre for Crime and Justice Studies, 1 December 2016. FOI Case No. F-2016-01991.</t>
  </si>
  <si>
    <t>Freedom of Information response (2015) Response from Police service of Northern Ireland to Matt Ford of the Centre for Crime and Justice Studies, 27 August 2015. FOI Case No. F-2015-02690.</t>
  </si>
  <si>
    <t>Freedom of Information response (2014) Response from Police service of Northern Ireland to Matt Ford of the Centre for Crime and Justice Studies, 10 October 2014. FOI Case No. F-2014-04833.</t>
  </si>
  <si>
    <t xml:space="preserve">Freedom of Information response (2018) Response from Police service of Northern Ireland. FOI Case No. F-2018-02375. </t>
  </si>
  <si>
    <t xml:space="preserve">1) Police includes the number of Regular Officers and Police Officers Part time employed in the Police Service of Northern Ireland at 31st March each year, except for the figure for 2017-18 which is at the end of September 2018. </t>
  </si>
  <si>
    <t>Department of Justice Northern Ireland (2018) Court Prosecutions, Convictions and Out of Court Disposals Statistics for Northern Ireland, 2017, Belfast: Department of Justice.</t>
  </si>
  <si>
    <t>1) Police recorded crime refers to the total number recorded in each financial year and includes fraud.</t>
  </si>
  <si>
    <t>Department of Justice Northern Ireland (2017) The Northern Ireland Prison Population 2015 and 2015/16, Belfast: Department of Justice Northern Ireland.</t>
  </si>
  <si>
    <t>% change since 2013/14</t>
  </si>
  <si>
    <t>% change since 2016/17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</si>
</sst>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0_-;\-* #,##0.000_-;_-* &quot;-&quot;??_-;_-@_-"/>
    <numFmt numFmtId="165" formatCode="0.0"/>
    <numFmt numFmtId="166" formatCode="_-* #,##0_-;\-* #,##0_-;_-* &quot;-&quot;??_-;_-@_-"/>
  </numFmts>
  <fonts count="9"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1"/>
      <color theme="1"/>
      <name val="Arial"/>
      <family val="2"/>
    </font>
    <font>
      <b/>
      <sz val="12"/>
      <color theme="1"/>
      <name val="Arial"/>
      <family val="2"/>
    </font>
    <font>
      <sz val="12"/>
      <color theme="1"/>
      <name val="Arial"/>
      <family val="2"/>
    </font>
    <font>
      <sz val="12"/>
      <name val="Arial"/>
      <family val="2"/>
    </font>
    <font>
      <sz val="12"/>
      <color rgb="FFFF0000"/>
      <name val="Arial"/>
      <family val="2"/>
    </font>
  </fonts>
  <fills count="3">
    <fill>
      <patternFill patternType="none"/>
    </fill>
    <fill>
      <patternFill patternType="gray125"/>
    </fill>
    <fill>
      <patternFill patternType="solid">
        <fgColor theme="2" tint="-9.9978637043366805E-2"/>
        <bgColor indexed="64"/>
      </patternFill>
    </fill>
  </fills>
  <borders count="1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xf numFmtId="0" fontId="3" fillId="0" borderId="0" xfId="0" applyFont="1"/>
    <xf numFmtId="0" fontId="4" fillId="0" borderId="5" xfId="0" applyFont="1" applyBorder="1"/>
    <xf numFmtId="0" fontId="5" fillId="0" borderId="5" xfId="0" applyFont="1" applyBorder="1"/>
    <xf numFmtId="164" fontId="3" fillId="0" borderId="0" xfId="1" applyNumberFormat="1" applyFont="1"/>
    <xf numFmtId="165" fontId="3" fillId="0" borderId="7" xfId="0" applyNumberFormat="1" applyFont="1" applyBorder="1"/>
    <xf numFmtId="0" fontId="3" fillId="0" borderId="1" xfId="0" applyFont="1" applyBorder="1"/>
    <xf numFmtId="164" fontId="3" fillId="0" borderId="1" xfId="1" applyNumberFormat="1" applyFont="1" applyBorder="1"/>
    <xf numFmtId="165" fontId="3" fillId="0" borderId="6" xfId="0" applyNumberFormat="1" applyFont="1" applyBorder="1"/>
    <xf numFmtId="0" fontId="5" fillId="0" borderId="0" xfId="0" applyFont="1"/>
    <xf numFmtId="0" fontId="6" fillId="0" borderId="0" xfId="0" applyFont="1"/>
    <xf numFmtId="0" fontId="5" fillId="0" borderId="5" xfId="0" applyFont="1" applyFill="1" applyBorder="1"/>
    <xf numFmtId="0" fontId="5" fillId="0" borderId="9" xfId="0" applyFont="1" applyFill="1" applyBorder="1"/>
    <xf numFmtId="166" fontId="6" fillId="0" borderId="0" xfId="1" applyNumberFormat="1" applyFont="1"/>
    <xf numFmtId="166" fontId="6" fillId="0" borderId="0" xfId="1" applyNumberFormat="1" applyFont="1" applyBorder="1"/>
    <xf numFmtId="166" fontId="6" fillId="0" borderId="8" xfId="1" applyNumberFormat="1" applyFont="1" applyBorder="1"/>
    <xf numFmtId="0" fontId="6" fillId="0" borderId="1" xfId="0" applyFont="1" applyBorder="1"/>
    <xf numFmtId="166" fontId="6" fillId="0" borderId="1" xfId="1" applyNumberFormat="1" applyFont="1" applyBorder="1"/>
    <xf numFmtId="166" fontId="6" fillId="0" borderId="2" xfId="1" applyNumberFormat="1" applyFont="1" applyBorder="1"/>
    <xf numFmtId="0" fontId="7" fillId="0" borderId="0" xfId="0" applyFont="1"/>
    <xf numFmtId="0" fontId="6" fillId="0" borderId="5" xfId="0" applyFont="1" applyBorder="1"/>
    <xf numFmtId="166" fontId="6" fillId="0" borderId="4" xfId="1" applyNumberFormat="1" applyFont="1" applyBorder="1"/>
    <xf numFmtId="166" fontId="6" fillId="0" borderId="10" xfId="1" applyNumberFormat="1" applyFont="1" applyBorder="1"/>
    <xf numFmtId="0" fontId="6" fillId="0" borderId="0" xfId="0" applyFont="1" applyAlignment="1">
      <alignment vertical="center"/>
    </xf>
    <xf numFmtId="165" fontId="3" fillId="0" borderId="0" xfId="0" applyNumberFormat="1" applyFont="1" applyBorder="1"/>
    <xf numFmtId="0" fontId="5" fillId="0" borderId="0" xfId="0" applyFont="1" applyFill="1" applyBorder="1"/>
    <xf numFmtId="0" fontId="8" fillId="0" borderId="0" xfId="0" applyFont="1"/>
    <xf numFmtId="0" fontId="6" fillId="0" borderId="0" xfId="0" applyFont="1" applyAlignment="1"/>
    <xf numFmtId="0" fontId="4" fillId="2" borderId="1" xfId="0" applyFont="1" applyFill="1" applyBorder="1" applyAlignment="1">
      <alignment horizontal="center"/>
    </xf>
    <xf numFmtId="0" fontId="4" fillId="2" borderId="2" xfId="0" applyFont="1" applyFill="1" applyBorder="1" applyAlignment="1">
      <alignment horizontal="center"/>
    </xf>
    <xf numFmtId="0" fontId="5" fillId="0" borderId="3" xfId="0" applyFont="1" applyBorder="1" applyAlignment="1">
      <alignment horizontal="center" wrapText="1"/>
    </xf>
    <xf numFmtId="0" fontId="5" fillId="0" borderId="6" xfId="0" applyFont="1" applyBorder="1" applyAlignment="1">
      <alignment horizontal="center" wrapText="1"/>
    </xf>
    <xf numFmtId="0" fontId="5" fillId="0" borderId="4" xfId="0" applyFont="1" applyBorder="1" applyAlignment="1">
      <alignment horizontal="center" wrapText="1"/>
    </xf>
    <xf numFmtId="0" fontId="5" fillId="0" borderId="2" xfId="0" applyFont="1" applyBorder="1" applyAlignment="1">
      <alignment horizontal="center" wrapText="1"/>
    </xf>
    <xf numFmtId="0" fontId="5" fillId="0" borderId="8" xfId="0" applyFont="1" applyBorder="1" applyAlignment="1">
      <alignment horizontal="center" wrapText="1"/>
    </xf>
    <xf numFmtId="165" fontId="3" fillId="0" borderId="11" xfId="0" applyNumberFormat="1" applyFont="1" applyBorder="1"/>
    <xf numFmtId="165" fontId="3" fillId="0" borderId="12" xfId="0" applyNumberFormat="1" applyFont="1" applyBorder="1"/>
    <xf numFmtId="165" fontId="3" fillId="0" borderId="13" xfId="0" applyNumberFormat="1" applyFont="1" applyBorder="1"/>
    <xf numFmtId="166" fontId="7" fillId="0" borderId="8" xfId="1" applyNumberFormat="1" applyFont="1" applyBorder="1"/>
    <xf numFmtId="0" fontId="7" fillId="0" borderId="0" xfId="0" applyFont="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G5" sqref="G5:H9"/>
    </sheetView>
  </sheetViews>
  <sheetFormatPr defaultRowHeight="15" x14ac:dyDescent="0.25"/>
  <cols>
    <col min="1" max="1" width="25.28515625" customWidth="1"/>
    <col min="2" max="6" width="15.140625" customWidth="1"/>
    <col min="7" max="8" width="19.42578125" customWidth="1"/>
  </cols>
  <sheetData>
    <row r="1" spans="1:8" ht="18" x14ac:dyDescent="0.25">
      <c r="A1" s="1" t="s">
        <v>0</v>
      </c>
      <c r="B1" s="2"/>
      <c r="C1" s="2"/>
      <c r="D1" s="2"/>
      <c r="E1" s="2"/>
      <c r="F1" s="2"/>
      <c r="G1" s="2"/>
      <c r="H1" s="2"/>
    </row>
    <row r="2" spans="1:8" x14ac:dyDescent="0.25">
      <c r="A2" s="2"/>
      <c r="B2" s="2"/>
      <c r="C2" s="2"/>
      <c r="D2" s="2"/>
      <c r="E2" s="2"/>
      <c r="F2" s="2"/>
      <c r="G2" s="2"/>
      <c r="H2" s="2"/>
    </row>
    <row r="3" spans="1:8" x14ac:dyDescent="0.25">
      <c r="A3" s="2"/>
      <c r="B3" s="29" t="s">
        <v>1</v>
      </c>
      <c r="C3" s="29"/>
      <c r="D3" s="29"/>
      <c r="E3" s="29"/>
      <c r="F3" s="30"/>
      <c r="G3" s="31" t="s">
        <v>91</v>
      </c>
      <c r="H3" s="33" t="s">
        <v>92</v>
      </c>
    </row>
    <row r="4" spans="1:8" ht="15.75" x14ac:dyDescent="0.25">
      <c r="A4" s="3"/>
      <c r="B4" s="4" t="s">
        <v>4</v>
      </c>
      <c r="C4" s="4" t="s">
        <v>5</v>
      </c>
      <c r="D4" s="4" t="s">
        <v>6</v>
      </c>
      <c r="E4" s="4" t="s">
        <v>7</v>
      </c>
      <c r="F4" s="4" t="s">
        <v>14</v>
      </c>
      <c r="G4" s="32"/>
      <c r="H4" s="35"/>
    </row>
    <row r="5" spans="1:8" x14ac:dyDescent="0.25">
      <c r="A5" s="2" t="s">
        <v>8</v>
      </c>
      <c r="B5" s="5">
        <v>1.074230852688205</v>
      </c>
      <c r="C5" s="5">
        <v>0.9567147520402417</v>
      </c>
      <c r="D5" s="5">
        <v>0.93791184088507507</v>
      </c>
      <c r="E5" s="5">
        <v>0.9352085814016935</v>
      </c>
      <c r="F5" s="5">
        <v>0.90964500000000015</v>
      </c>
      <c r="G5" s="6">
        <f>((F5-B5)/B5)*100</f>
        <v>-15.321274033075625</v>
      </c>
      <c r="H5" s="36">
        <f>((F5-E5)/E5)*100</f>
        <v>-2.7334630915574549</v>
      </c>
    </row>
    <row r="6" spans="1:8" x14ac:dyDescent="0.25">
      <c r="A6" s="2" t="s">
        <v>9</v>
      </c>
      <c r="B6" s="5">
        <v>0.12821806496101512</v>
      </c>
      <c r="C6" s="5">
        <v>0.11872122592730257</v>
      </c>
      <c r="D6" s="5">
        <v>0.12136508204741445</v>
      </c>
      <c r="E6" s="5">
        <v>0.11635785077397329</v>
      </c>
      <c r="F6" s="5">
        <v>0.10499799999999999</v>
      </c>
      <c r="G6" s="6">
        <f t="shared" ref="G6:G10" si="0">((F6-B6)/B6)*100</f>
        <v>-18.109823267162252</v>
      </c>
      <c r="H6" s="37">
        <f t="shared" ref="H6:H10" si="1">((F6-E6)/E6)*100</f>
        <v>-9.762857167274392</v>
      </c>
    </row>
    <row r="7" spans="1:8" x14ac:dyDescent="0.25">
      <c r="A7" s="2" t="s">
        <v>10</v>
      </c>
      <c r="B7" s="5">
        <v>2.3049325802161638E-2</v>
      </c>
      <c r="C7" s="5">
        <v>1.7788731735347663E-2</v>
      </c>
      <c r="D7" s="5">
        <v>1.8798251296350189E-2</v>
      </c>
      <c r="E7" s="5">
        <v>1.7938943949086811E-2</v>
      </c>
      <c r="F7" s="5">
        <v>1.8051000000000001E-2</v>
      </c>
      <c r="G7" s="6">
        <f t="shared" si="0"/>
        <v>-21.685344920990609</v>
      </c>
      <c r="H7" s="37">
        <f t="shared" si="1"/>
        <v>0.62465243902439338</v>
      </c>
    </row>
    <row r="8" spans="1:8" x14ac:dyDescent="0.25">
      <c r="A8" s="2" t="s">
        <v>11</v>
      </c>
      <c r="B8" s="5">
        <v>0.14203189876316077</v>
      </c>
      <c r="C8" s="5">
        <v>0.14674915080834211</v>
      </c>
      <c r="D8" s="5">
        <v>0.12858458691518204</v>
      </c>
      <c r="E8" s="5">
        <v>0.12432935489052696</v>
      </c>
      <c r="F8" s="5">
        <v>8.3623000000000003E-2</v>
      </c>
      <c r="G8" s="6">
        <f t="shared" si="0"/>
        <v>-41.123789283812954</v>
      </c>
      <c r="H8" s="37">
        <f t="shared" si="1"/>
        <v>-32.740743267243076</v>
      </c>
    </row>
    <row r="9" spans="1:8" x14ac:dyDescent="0.25">
      <c r="A9" s="2" t="s">
        <v>12</v>
      </c>
      <c r="B9" s="5">
        <v>4.0301974602929481E-2</v>
      </c>
      <c r="C9" s="5">
        <v>4.0455222456407459E-2</v>
      </c>
      <c r="D9" s="5">
        <v>4.4417531682475302E-2</v>
      </c>
      <c r="E9" s="5">
        <v>4.2390941287159256E-2</v>
      </c>
      <c r="F9" s="5">
        <v>3.9413999999999998E-2</v>
      </c>
      <c r="G9" s="6">
        <f t="shared" si="0"/>
        <v>-2.2033029688449517</v>
      </c>
      <c r="H9" s="37">
        <f t="shared" si="1"/>
        <v>-7.0225883095948403</v>
      </c>
    </row>
    <row r="10" spans="1:8" x14ac:dyDescent="0.25">
      <c r="A10" s="7" t="s">
        <v>13</v>
      </c>
      <c r="B10" s="8">
        <v>4.5581072140300237E-2</v>
      </c>
      <c r="C10" s="8">
        <v>3.5883440591808119E-2</v>
      </c>
      <c r="D10" s="8">
        <v>4.0896966890000865E-2</v>
      </c>
      <c r="E10" s="8">
        <v>3.7573974303730016E-2</v>
      </c>
      <c r="F10" s="8">
        <v>3.6026000000000002E-2</v>
      </c>
      <c r="G10" s="38">
        <f t="shared" si="0"/>
        <v>-20.962806910046712</v>
      </c>
      <c r="H10" s="38">
        <f t="shared" si="1"/>
        <v>-4.1198045519937043</v>
      </c>
    </row>
    <row r="13" spans="1:8" ht="15.75" x14ac:dyDescent="0.25">
      <c r="A13" s="26" t="s">
        <v>15</v>
      </c>
    </row>
    <row r="14" spans="1:8" ht="15.75" x14ac:dyDescent="0.25">
      <c r="A14" s="11" t="s">
        <v>64</v>
      </c>
    </row>
    <row r="15" spans="1:8" s="20" customFormat="1" x14ac:dyDescent="0.2">
      <c r="A15" s="20" t="s">
        <v>65</v>
      </c>
    </row>
    <row r="16" spans="1:8" s="20" customFormat="1" x14ac:dyDescent="0.2">
      <c r="A16" s="20" t="s">
        <v>66</v>
      </c>
    </row>
    <row r="17" spans="1:1" s="20" customFormat="1" x14ac:dyDescent="0.2">
      <c r="A17" s="20" t="s">
        <v>67</v>
      </c>
    </row>
    <row r="18" spans="1:1" s="27" customFormat="1" x14ac:dyDescent="0.2">
      <c r="A18" s="20" t="s">
        <v>68</v>
      </c>
    </row>
    <row r="19" spans="1:1" s="27" customFormat="1" x14ac:dyDescent="0.2">
      <c r="A19" s="20" t="s">
        <v>69</v>
      </c>
    </row>
    <row r="20" spans="1:1" s="27" customFormat="1" x14ac:dyDescent="0.2">
      <c r="A20" s="20" t="s">
        <v>70</v>
      </c>
    </row>
    <row r="23" spans="1:1" s="2" customFormat="1" ht="15.75" x14ac:dyDescent="0.25">
      <c r="A23" s="10" t="s">
        <v>16</v>
      </c>
    </row>
    <row r="24" spans="1:1" s="2" customFormat="1" x14ac:dyDescent="0.2">
      <c r="A24" s="11" t="s">
        <v>75</v>
      </c>
    </row>
    <row r="25" spans="1:1" s="11" customFormat="1" x14ac:dyDescent="0.2">
      <c r="A25" s="11" t="s">
        <v>71</v>
      </c>
    </row>
    <row r="26" spans="1:1" s="11" customFormat="1" x14ac:dyDescent="0.2">
      <c r="A26" s="11" t="s">
        <v>72</v>
      </c>
    </row>
    <row r="27" spans="1:1" s="11" customFormat="1" x14ac:dyDescent="0.2">
      <c r="A27" s="11" t="s">
        <v>73</v>
      </c>
    </row>
    <row r="28" spans="1:1" s="11" customFormat="1" x14ac:dyDescent="0.2">
      <c r="A28" s="11" t="s">
        <v>76</v>
      </c>
    </row>
    <row r="29" spans="1:1" s="11" customFormat="1" x14ac:dyDescent="0.2">
      <c r="A29" s="11" t="s">
        <v>74</v>
      </c>
    </row>
    <row r="30" spans="1:1" s="11" customFormat="1" x14ac:dyDescent="0.2">
      <c r="A30" s="11" t="s">
        <v>29</v>
      </c>
    </row>
  </sheetData>
  <mergeCells count="3">
    <mergeCell ref="B3:F3"/>
    <mergeCell ref="G3:G4"/>
    <mergeCell ref="H3: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G5" sqref="G5:H9"/>
    </sheetView>
  </sheetViews>
  <sheetFormatPr defaultRowHeight="15.75" x14ac:dyDescent="0.25"/>
  <cols>
    <col min="1" max="1" width="25.5703125" style="10" customWidth="1"/>
    <col min="2" max="6" width="15.28515625" style="11" customWidth="1"/>
    <col min="7" max="8" width="22.28515625" style="11" customWidth="1"/>
    <col min="9" max="16384" width="9.140625" style="11"/>
  </cols>
  <sheetData>
    <row r="1" spans="1:8" ht="18" x14ac:dyDescent="0.25">
      <c r="A1" s="1" t="s">
        <v>60</v>
      </c>
    </row>
    <row r="3" spans="1:8" x14ac:dyDescent="0.25">
      <c r="G3" s="31" t="s">
        <v>91</v>
      </c>
      <c r="H3" s="33" t="s">
        <v>92</v>
      </c>
    </row>
    <row r="4" spans="1:8" x14ac:dyDescent="0.25">
      <c r="A4" s="4"/>
      <c r="B4" s="4" t="s">
        <v>4</v>
      </c>
      <c r="C4" s="4" t="s">
        <v>5</v>
      </c>
      <c r="D4" s="4" t="s">
        <v>6</v>
      </c>
      <c r="E4" s="12" t="s">
        <v>7</v>
      </c>
      <c r="F4" s="13" t="s">
        <v>14</v>
      </c>
      <c r="G4" s="32"/>
      <c r="H4" s="34"/>
    </row>
    <row r="5" spans="1:8" ht="15" x14ac:dyDescent="0.2">
      <c r="A5" s="11" t="s">
        <v>8</v>
      </c>
      <c r="B5" s="15">
        <v>7286</v>
      </c>
      <c r="C5" s="15">
        <v>7333</v>
      </c>
      <c r="D5" s="15">
        <v>7238</v>
      </c>
      <c r="E5" s="15">
        <v>7132</v>
      </c>
      <c r="F5" s="39">
        <v>6901</v>
      </c>
      <c r="G5" s="6">
        <f>((F5-B5)/B5)*100</f>
        <v>-5.2841065056272303</v>
      </c>
      <c r="H5" s="36">
        <f>((F5-E5)/E5)*100</f>
        <v>-3.2389231632080762</v>
      </c>
    </row>
    <row r="6" spans="1:8" ht="15" x14ac:dyDescent="0.2">
      <c r="A6" s="11" t="s">
        <v>9</v>
      </c>
      <c r="B6" s="15">
        <v>1958</v>
      </c>
      <c r="C6" s="15">
        <v>1824</v>
      </c>
      <c r="D6" s="15">
        <v>1654</v>
      </c>
      <c r="E6" s="15">
        <v>1450</v>
      </c>
      <c r="F6" s="16">
        <v>1461</v>
      </c>
      <c r="G6" s="6">
        <f t="shared" ref="G6:G9" si="0">((F6-B6)/B6)*100</f>
        <v>-25.383043922369765</v>
      </c>
      <c r="H6" s="37">
        <f t="shared" ref="H6:H9" si="1">((F6-E6)/E6)*100</f>
        <v>0.75862068965517238</v>
      </c>
    </row>
    <row r="7" spans="1:8" ht="15" x14ac:dyDescent="0.2">
      <c r="A7" s="11" t="s">
        <v>10</v>
      </c>
      <c r="B7" s="15">
        <v>407</v>
      </c>
      <c r="C7" s="15">
        <v>360</v>
      </c>
      <c r="D7" s="15">
        <v>352</v>
      </c>
      <c r="E7" s="15">
        <v>356</v>
      </c>
      <c r="F7" s="16">
        <v>394</v>
      </c>
      <c r="G7" s="6">
        <f t="shared" si="0"/>
        <v>-3.1941031941031941</v>
      </c>
      <c r="H7" s="37">
        <f t="shared" si="1"/>
        <v>10.674157303370785</v>
      </c>
    </row>
    <row r="8" spans="1:8" ht="15" x14ac:dyDescent="0.2">
      <c r="A8" s="11" t="s">
        <v>12</v>
      </c>
      <c r="B8" s="15">
        <v>747</v>
      </c>
      <c r="C8" s="15">
        <v>732</v>
      </c>
      <c r="D8" s="15">
        <v>669</v>
      </c>
      <c r="E8" s="15">
        <v>680</v>
      </c>
      <c r="F8" s="16">
        <v>680</v>
      </c>
      <c r="G8" s="6">
        <f t="shared" si="0"/>
        <v>-8.9692101740294525</v>
      </c>
      <c r="H8" s="37">
        <f t="shared" si="1"/>
        <v>0</v>
      </c>
    </row>
    <row r="9" spans="1:8" ht="15" x14ac:dyDescent="0.2">
      <c r="A9" s="17" t="s">
        <v>13</v>
      </c>
      <c r="B9" s="18">
        <v>546</v>
      </c>
      <c r="C9" s="18">
        <v>549</v>
      </c>
      <c r="D9" s="18">
        <v>509</v>
      </c>
      <c r="E9" s="18">
        <v>481</v>
      </c>
      <c r="F9" s="19">
        <v>470</v>
      </c>
      <c r="G9" s="9">
        <f t="shared" si="0"/>
        <v>-13.91941391941392</v>
      </c>
      <c r="H9" s="38">
        <f t="shared" si="1"/>
        <v>-2.2869022869022873</v>
      </c>
    </row>
    <row r="10" spans="1:8" x14ac:dyDescent="0.25">
      <c r="G10" s="25"/>
      <c r="H10" s="25"/>
    </row>
    <row r="11" spans="1:8" x14ac:dyDescent="0.25">
      <c r="B11" s="15"/>
      <c r="C11" s="15"/>
      <c r="D11" s="15"/>
      <c r="E11" s="15"/>
    </row>
    <row r="12" spans="1:8" x14ac:dyDescent="0.25">
      <c r="A12" s="10" t="s">
        <v>15</v>
      </c>
    </row>
    <row r="13" spans="1:8" ht="15" x14ac:dyDescent="0.2">
      <c r="A13" s="20" t="s">
        <v>87</v>
      </c>
    </row>
    <row r="14" spans="1:8" ht="15" x14ac:dyDescent="0.2">
      <c r="A14" s="11" t="s">
        <v>77</v>
      </c>
    </row>
    <row r="15" spans="1:8" ht="15" x14ac:dyDescent="0.2">
      <c r="A15" s="11" t="s">
        <v>17</v>
      </c>
    </row>
    <row r="16" spans="1:8" ht="15" x14ac:dyDescent="0.2">
      <c r="A16" s="20" t="s">
        <v>18</v>
      </c>
    </row>
    <row r="17" spans="1:1" ht="15" x14ac:dyDescent="0.2">
      <c r="A17" s="20" t="s">
        <v>19</v>
      </c>
    </row>
    <row r="20" spans="1:1" x14ac:dyDescent="0.25">
      <c r="A20" s="10" t="s">
        <v>16</v>
      </c>
    </row>
    <row r="21" spans="1:1" ht="15" x14ac:dyDescent="0.2">
      <c r="A21" s="40" t="s">
        <v>86</v>
      </c>
    </row>
    <row r="22" spans="1:1" ht="15" x14ac:dyDescent="0.2">
      <c r="A22" s="28" t="s">
        <v>82</v>
      </c>
    </row>
    <row r="23" spans="1:1" ht="15" x14ac:dyDescent="0.2">
      <c r="A23" s="28" t="s">
        <v>83</v>
      </c>
    </row>
    <row r="24" spans="1:1" ht="15" x14ac:dyDescent="0.2">
      <c r="A24" s="28" t="s">
        <v>84</v>
      </c>
    </row>
    <row r="25" spans="1:1" ht="15" x14ac:dyDescent="0.2">
      <c r="A25" s="28" t="s">
        <v>85</v>
      </c>
    </row>
    <row r="26" spans="1:1" ht="15" x14ac:dyDescent="0.2">
      <c r="A26" s="11" t="s">
        <v>78</v>
      </c>
    </row>
    <row r="27" spans="1:1" ht="15" x14ac:dyDescent="0.2">
      <c r="A27" s="11" t="s">
        <v>79</v>
      </c>
    </row>
    <row r="28" spans="1:1" ht="15" x14ac:dyDescent="0.2">
      <c r="A28" s="11" t="s">
        <v>80</v>
      </c>
    </row>
    <row r="29" spans="1:1" ht="15" x14ac:dyDescent="0.2">
      <c r="A29" s="11" t="s">
        <v>81</v>
      </c>
    </row>
    <row r="30" spans="1:1" ht="15" x14ac:dyDescent="0.2">
      <c r="A30" s="11" t="s">
        <v>63</v>
      </c>
    </row>
    <row r="31" spans="1:1" ht="15" x14ac:dyDescent="0.2">
      <c r="A31" s="11" t="s">
        <v>20</v>
      </c>
    </row>
    <row r="32" spans="1:1" ht="15" x14ac:dyDescent="0.2">
      <c r="A32" s="11" t="s">
        <v>21</v>
      </c>
    </row>
    <row r="33" spans="1:1" ht="15" x14ac:dyDescent="0.2">
      <c r="A33" s="11" t="s">
        <v>22</v>
      </c>
    </row>
    <row r="34" spans="1:1" ht="15" x14ac:dyDescent="0.2">
      <c r="A34" s="11" t="s">
        <v>23</v>
      </c>
    </row>
    <row r="35" spans="1:1" ht="15" x14ac:dyDescent="0.2">
      <c r="A35" s="11" t="s">
        <v>24</v>
      </c>
    </row>
    <row r="36" spans="1:1" ht="15" x14ac:dyDescent="0.2">
      <c r="A36" s="11" t="s">
        <v>25</v>
      </c>
    </row>
    <row r="37" spans="1:1" ht="15" x14ac:dyDescent="0.2">
      <c r="A37" s="11" t="s">
        <v>26</v>
      </c>
    </row>
    <row r="38" spans="1:1" ht="15" x14ac:dyDescent="0.2">
      <c r="A38" s="11" t="s">
        <v>27</v>
      </c>
    </row>
    <row r="39" spans="1:1" ht="15" x14ac:dyDescent="0.2">
      <c r="A39" s="11" t="s">
        <v>28</v>
      </c>
    </row>
    <row r="40" spans="1:1" ht="15" x14ac:dyDescent="0.2">
      <c r="A40" s="11" t="s">
        <v>29</v>
      </c>
    </row>
    <row r="41" spans="1:1" ht="15" x14ac:dyDescent="0.2">
      <c r="A41" s="11" t="s">
        <v>30</v>
      </c>
    </row>
    <row r="42" spans="1:1" ht="15" x14ac:dyDescent="0.2">
      <c r="A42" s="11" t="s">
        <v>31</v>
      </c>
    </row>
    <row r="43" spans="1:1" ht="15" x14ac:dyDescent="0.2">
      <c r="A43" s="11" t="s">
        <v>32</v>
      </c>
    </row>
  </sheetData>
  <mergeCells count="2">
    <mergeCell ref="G3:G4"/>
    <mergeCell ref="H3: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C27" sqref="C27"/>
    </sheetView>
  </sheetViews>
  <sheetFormatPr defaultColWidth="8.85546875" defaultRowHeight="15" x14ac:dyDescent="0.2"/>
  <cols>
    <col min="1" max="1" width="26" style="11" customWidth="1"/>
    <col min="2" max="6" width="16.28515625" style="11" customWidth="1"/>
    <col min="7" max="8" width="23.28515625" style="11" customWidth="1"/>
    <col min="9" max="16384" width="8.85546875" style="11"/>
  </cols>
  <sheetData>
    <row r="1" spans="1:8" s="10" customFormat="1" ht="18" x14ac:dyDescent="0.25">
      <c r="A1" s="1" t="s">
        <v>61</v>
      </c>
    </row>
    <row r="3" spans="1:8" x14ac:dyDescent="0.2">
      <c r="G3" s="31" t="s">
        <v>91</v>
      </c>
      <c r="H3" s="33" t="s">
        <v>92</v>
      </c>
    </row>
    <row r="4" spans="1:8" ht="15.75" x14ac:dyDescent="0.25">
      <c r="A4" s="21"/>
      <c r="B4" s="4" t="s">
        <v>4</v>
      </c>
      <c r="C4" s="4" t="s">
        <v>5</v>
      </c>
      <c r="D4" s="4" t="s">
        <v>6</v>
      </c>
      <c r="E4" s="13" t="s">
        <v>7</v>
      </c>
      <c r="F4" s="13" t="s">
        <v>14</v>
      </c>
      <c r="G4" s="32"/>
      <c r="H4" s="34"/>
    </row>
    <row r="5" spans="1:8" x14ac:dyDescent="0.2">
      <c r="A5" s="11" t="s">
        <v>33</v>
      </c>
      <c r="B5" s="14">
        <v>102746</v>
      </c>
      <c r="C5" s="14">
        <v>105073</v>
      </c>
      <c r="D5" s="14">
        <v>107156</v>
      </c>
      <c r="E5" s="14">
        <v>101184</v>
      </c>
      <c r="F5" s="22">
        <v>101882</v>
      </c>
      <c r="G5" s="6">
        <f>((F5-B5)/B5)*100</f>
        <v>-0.84090864851186431</v>
      </c>
      <c r="H5" s="36">
        <f>((F5-E5)/E5)*100</f>
        <v>0.68983238456672991</v>
      </c>
    </row>
    <row r="6" spans="1:8" x14ac:dyDescent="0.2">
      <c r="A6" s="11" t="s">
        <v>34</v>
      </c>
      <c r="B6" s="15">
        <v>11146</v>
      </c>
      <c r="C6" s="15">
        <v>10223</v>
      </c>
      <c r="D6" s="15">
        <v>9310</v>
      </c>
      <c r="E6" s="15">
        <v>8233</v>
      </c>
      <c r="F6" s="16">
        <v>6717</v>
      </c>
      <c r="G6" s="6">
        <f t="shared" ref="G6:G8" si="0">((F6-B6)/B6)*100</f>
        <v>-39.736228243315985</v>
      </c>
      <c r="H6" s="37">
        <f t="shared" ref="H6:H8" si="1">((F6-E6)/E6)*100</f>
        <v>-18.413700959553019</v>
      </c>
    </row>
    <row r="7" spans="1:8" x14ac:dyDescent="0.2">
      <c r="A7" s="11" t="s">
        <v>35</v>
      </c>
      <c r="B7" s="15">
        <v>34639</v>
      </c>
      <c r="C7" s="15">
        <v>31480</v>
      </c>
      <c r="D7" s="15">
        <v>29316</v>
      </c>
      <c r="E7" s="15">
        <v>27649</v>
      </c>
      <c r="F7" s="16">
        <v>28354</v>
      </c>
      <c r="G7" s="6">
        <f t="shared" si="0"/>
        <v>-18.144288230029733</v>
      </c>
      <c r="H7" s="37">
        <f t="shared" si="1"/>
        <v>2.5498209700169987</v>
      </c>
    </row>
    <row r="8" spans="1:8" x14ac:dyDescent="0.2">
      <c r="A8" s="17" t="s">
        <v>36</v>
      </c>
      <c r="B8" s="18">
        <v>28831</v>
      </c>
      <c r="C8" s="18">
        <v>26607</v>
      </c>
      <c r="D8" s="18">
        <v>24379</v>
      </c>
      <c r="E8" s="18">
        <v>22956</v>
      </c>
      <c r="F8" s="19">
        <v>23630</v>
      </c>
      <c r="G8" s="9">
        <f t="shared" si="0"/>
        <v>-18.039610141861189</v>
      </c>
      <c r="H8" s="38">
        <f t="shared" si="1"/>
        <v>2.9360515769297786</v>
      </c>
    </row>
    <row r="9" spans="1:8" x14ac:dyDescent="0.2">
      <c r="G9" s="25"/>
      <c r="H9" s="25"/>
    </row>
    <row r="11" spans="1:8" ht="15.75" x14ac:dyDescent="0.25">
      <c r="A11" s="10" t="s">
        <v>15</v>
      </c>
    </row>
    <row r="12" spans="1:8" x14ac:dyDescent="0.2">
      <c r="A12" s="11" t="s">
        <v>89</v>
      </c>
    </row>
    <row r="13" spans="1:8" x14ac:dyDescent="0.2">
      <c r="A13" s="11" t="s">
        <v>37</v>
      </c>
    </row>
    <row r="14" spans="1:8" x14ac:dyDescent="0.2">
      <c r="A14" s="11" t="s">
        <v>38</v>
      </c>
    </row>
    <row r="15" spans="1:8" x14ac:dyDescent="0.2">
      <c r="A15" s="11" t="s">
        <v>39</v>
      </c>
    </row>
    <row r="16" spans="1:8" x14ac:dyDescent="0.2">
      <c r="A16" s="11" t="s">
        <v>40</v>
      </c>
    </row>
    <row r="19" spans="1:1" ht="15.75" x14ac:dyDescent="0.25">
      <c r="A19" s="10" t="s">
        <v>16</v>
      </c>
    </row>
    <row r="20" spans="1:1" x14ac:dyDescent="0.2">
      <c r="A20" s="11" t="s">
        <v>41</v>
      </c>
    </row>
    <row r="21" spans="1:1" x14ac:dyDescent="0.2">
      <c r="A21" s="11" t="s">
        <v>42</v>
      </c>
    </row>
  </sheetData>
  <mergeCells count="2">
    <mergeCell ref="G3:G4"/>
    <mergeCell ref="H3:H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workbookViewId="0">
      <selection activeCell="A18" sqref="A18"/>
    </sheetView>
  </sheetViews>
  <sheetFormatPr defaultRowHeight="15" x14ac:dyDescent="0.25"/>
  <cols>
    <col min="1" max="1" width="31.5703125" customWidth="1"/>
    <col min="2" max="6" width="18" customWidth="1"/>
    <col min="7" max="8" width="24" customWidth="1"/>
  </cols>
  <sheetData>
    <row r="1" spans="1:8" ht="18" x14ac:dyDescent="0.25">
      <c r="A1" s="1" t="s">
        <v>62</v>
      </c>
      <c r="B1" s="10"/>
      <c r="C1" s="10"/>
      <c r="D1" s="10"/>
      <c r="E1" s="10"/>
      <c r="F1" s="10"/>
      <c r="G1" s="10"/>
    </row>
    <row r="2" spans="1:8" ht="15.75" x14ac:dyDescent="0.25">
      <c r="A2" s="11"/>
      <c r="B2" s="11"/>
      <c r="C2" s="11"/>
      <c r="D2" s="11"/>
      <c r="E2" s="11"/>
      <c r="F2" s="11"/>
      <c r="G2" s="11"/>
    </row>
    <row r="3" spans="1:8" ht="15.75" x14ac:dyDescent="0.25">
      <c r="A3" s="11"/>
      <c r="B3" s="11"/>
      <c r="C3" s="11"/>
      <c r="D3" s="11"/>
      <c r="E3" s="11"/>
      <c r="F3" s="11"/>
      <c r="G3" s="31" t="s">
        <v>2</v>
      </c>
      <c r="H3" s="33" t="s">
        <v>3</v>
      </c>
    </row>
    <row r="4" spans="1:8" ht="15.75" x14ac:dyDescent="0.25">
      <c r="A4" s="21"/>
      <c r="B4" s="4" t="s">
        <v>4</v>
      </c>
      <c r="C4" s="4" t="s">
        <v>5</v>
      </c>
      <c r="D4" s="4" t="s">
        <v>6</v>
      </c>
      <c r="E4" s="12" t="s">
        <v>7</v>
      </c>
      <c r="F4" s="13" t="s">
        <v>14</v>
      </c>
      <c r="G4" s="32"/>
      <c r="H4" s="34"/>
    </row>
    <row r="5" spans="1:8" ht="15.75" x14ac:dyDescent="0.25">
      <c r="A5" s="11" t="s">
        <v>43</v>
      </c>
      <c r="B5" s="14">
        <v>15725</v>
      </c>
      <c r="C5" s="14">
        <v>14572</v>
      </c>
      <c r="D5" s="14">
        <v>13129</v>
      </c>
      <c r="E5" s="23">
        <v>12129</v>
      </c>
      <c r="F5" s="16">
        <v>13147</v>
      </c>
      <c r="G5" s="6">
        <f>((F5-B5)/B5)*100</f>
        <v>-16.394276629570747</v>
      </c>
      <c r="H5" s="36">
        <f>((F5-E5)/E5)*100</f>
        <v>8.3931074284772027</v>
      </c>
    </row>
    <row r="6" spans="1:8" ht="15.75" x14ac:dyDescent="0.25">
      <c r="A6" s="11" t="s">
        <v>44</v>
      </c>
      <c r="B6" s="14">
        <v>1826</v>
      </c>
      <c r="C6" s="14">
        <v>1799</v>
      </c>
      <c r="D6" s="14">
        <v>1592</v>
      </c>
      <c r="E6" s="15">
        <v>1472</v>
      </c>
      <c r="F6" s="16">
        <v>1439</v>
      </c>
      <c r="G6" s="6">
        <f t="shared" ref="G6:G9" si="0">((F6-B6)/B6)*100</f>
        <v>-21.193866374589266</v>
      </c>
      <c r="H6" s="37">
        <f t="shared" ref="H6:H9" si="1">((F6-E6)/E6)*100</f>
        <v>-2.2418478260869565</v>
      </c>
    </row>
    <row r="7" spans="1:8" ht="15.75" x14ac:dyDescent="0.25">
      <c r="A7" s="11" t="s">
        <v>45</v>
      </c>
      <c r="B7" s="14">
        <v>5361</v>
      </c>
      <c r="C7" s="14">
        <v>4797</v>
      </c>
      <c r="D7" s="14">
        <v>4726</v>
      </c>
      <c r="E7" s="15">
        <v>5257</v>
      </c>
      <c r="F7" s="16">
        <v>5092</v>
      </c>
      <c r="G7" s="6">
        <f t="shared" si="0"/>
        <v>-5.0177205745196787</v>
      </c>
      <c r="H7" s="37">
        <f t="shared" si="1"/>
        <v>-3.1386722465284378</v>
      </c>
    </row>
    <row r="8" spans="1:8" ht="15.75" x14ac:dyDescent="0.25">
      <c r="A8" s="11" t="s">
        <v>46</v>
      </c>
      <c r="B8" s="15">
        <v>2525</v>
      </c>
      <c r="C8" s="15">
        <v>2248</v>
      </c>
      <c r="D8" s="15">
        <v>2354</v>
      </c>
      <c r="E8" s="15">
        <v>2347</v>
      </c>
      <c r="F8" s="16">
        <v>2370</v>
      </c>
      <c r="G8" s="6">
        <f t="shared" si="0"/>
        <v>-6.1386138613861387</v>
      </c>
      <c r="H8" s="37">
        <f t="shared" si="1"/>
        <v>0.97997443544951013</v>
      </c>
    </row>
    <row r="9" spans="1:8" ht="15.75" x14ac:dyDescent="0.25">
      <c r="A9" s="17" t="s">
        <v>47</v>
      </c>
      <c r="B9" s="18">
        <v>3017</v>
      </c>
      <c r="C9" s="18">
        <v>2385</v>
      </c>
      <c r="D9" s="18">
        <v>2737</v>
      </c>
      <c r="E9" s="18">
        <v>2644</v>
      </c>
      <c r="F9" s="18">
        <v>2420</v>
      </c>
      <c r="G9" s="9">
        <f t="shared" si="0"/>
        <v>-19.787868743785218</v>
      </c>
      <c r="H9" s="38">
        <f t="shared" si="1"/>
        <v>-8.472012102874432</v>
      </c>
    </row>
    <row r="10" spans="1:8" ht="15.75" x14ac:dyDescent="0.25">
      <c r="A10" s="11"/>
      <c r="B10" s="11"/>
      <c r="C10" s="11"/>
      <c r="D10" s="11"/>
      <c r="E10" s="11"/>
      <c r="F10" s="11"/>
      <c r="G10" s="11"/>
    </row>
    <row r="11" spans="1:8" ht="15.75" x14ac:dyDescent="0.25">
      <c r="A11" s="11"/>
      <c r="B11" s="11"/>
      <c r="C11" s="11"/>
      <c r="D11" s="11"/>
      <c r="E11" s="11"/>
      <c r="F11" s="11"/>
      <c r="G11" s="11"/>
    </row>
    <row r="12" spans="1:8" ht="15.75" x14ac:dyDescent="0.25">
      <c r="A12" s="10" t="s">
        <v>15</v>
      </c>
      <c r="B12" s="11"/>
      <c r="C12" s="11"/>
      <c r="D12" s="11"/>
      <c r="E12" s="11"/>
      <c r="F12" s="11"/>
      <c r="G12" s="11"/>
    </row>
    <row r="13" spans="1:8" ht="15.75" x14ac:dyDescent="0.25">
      <c r="A13" s="11" t="s">
        <v>48</v>
      </c>
      <c r="B13" s="11"/>
      <c r="C13" s="11"/>
      <c r="D13" s="11"/>
      <c r="E13" s="11"/>
      <c r="F13" s="11"/>
      <c r="G13" s="11"/>
    </row>
    <row r="14" spans="1:8" ht="15.75" x14ac:dyDescent="0.25">
      <c r="A14" s="11" t="s">
        <v>49</v>
      </c>
      <c r="B14" s="11"/>
      <c r="C14" s="11"/>
      <c r="D14" s="11"/>
      <c r="E14" s="11"/>
      <c r="F14" s="11"/>
      <c r="G14" s="11"/>
    </row>
    <row r="15" spans="1:8" ht="15.75" x14ac:dyDescent="0.25">
      <c r="A15" s="11" t="s">
        <v>50</v>
      </c>
      <c r="B15" s="11"/>
      <c r="C15" s="11"/>
      <c r="D15" s="11"/>
      <c r="E15" s="11"/>
      <c r="F15" s="11"/>
      <c r="G15" s="11"/>
    </row>
    <row r="16" spans="1:8" ht="15.75" x14ac:dyDescent="0.25">
      <c r="A16" s="11" t="s">
        <v>51</v>
      </c>
      <c r="B16" s="11"/>
      <c r="C16" s="11"/>
      <c r="D16" s="11"/>
      <c r="E16" s="11"/>
      <c r="F16" s="11"/>
      <c r="G16" s="11"/>
    </row>
    <row r="17" spans="1:7" ht="15.75" x14ac:dyDescent="0.25">
      <c r="A17" s="11" t="s">
        <v>52</v>
      </c>
      <c r="B17" s="11"/>
      <c r="C17" s="11"/>
      <c r="D17" s="11"/>
      <c r="E17" s="11"/>
      <c r="F17" s="11"/>
      <c r="G17" s="11"/>
    </row>
    <row r="18" spans="1:7" ht="15.75" x14ac:dyDescent="0.25">
      <c r="A18" s="11" t="s">
        <v>53</v>
      </c>
      <c r="B18" s="11"/>
      <c r="C18" s="11"/>
      <c r="D18" s="11"/>
      <c r="E18" s="11"/>
      <c r="F18" s="11"/>
      <c r="G18" s="11"/>
    </row>
    <row r="19" spans="1:7" ht="15.75" x14ac:dyDescent="0.25">
      <c r="A19" s="11"/>
      <c r="B19" s="11"/>
      <c r="C19" s="11"/>
      <c r="D19" s="11"/>
      <c r="E19" s="11"/>
      <c r="F19" s="11"/>
      <c r="G19" s="11"/>
    </row>
    <row r="20" spans="1:7" ht="15.75" x14ac:dyDescent="0.25">
      <c r="A20" s="11"/>
      <c r="B20" s="11"/>
      <c r="C20" s="11"/>
      <c r="D20" s="11"/>
      <c r="E20" s="11"/>
      <c r="F20" s="11"/>
      <c r="G20" s="11"/>
    </row>
    <row r="21" spans="1:7" ht="15.75" x14ac:dyDescent="0.25">
      <c r="A21" s="10" t="s">
        <v>16</v>
      </c>
      <c r="B21" s="11"/>
      <c r="C21" s="11"/>
      <c r="D21" s="11"/>
      <c r="E21" s="11"/>
      <c r="F21" s="11"/>
      <c r="G21" s="11"/>
    </row>
    <row r="22" spans="1:7" ht="15.75" x14ac:dyDescent="0.25">
      <c r="A22" s="24" t="s">
        <v>88</v>
      </c>
      <c r="B22" s="11"/>
      <c r="C22" s="11"/>
      <c r="D22" s="11"/>
      <c r="E22" s="11"/>
      <c r="F22" s="11"/>
      <c r="G22" s="11"/>
    </row>
    <row r="23" spans="1:7" ht="15.75" x14ac:dyDescent="0.25">
      <c r="A23" s="24" t="s">
        <v>54</v>
      </c>
      <c r="B23" s="11"/>
      <c r="C23" s="11"/>
      <c r="D23" s="11"/>
      <c r="E23" s="11"/>
      <c r="F23" s="11"/>
      <c r="G23" s="11"/>
    </row>
    <row r="24" spans="1:7" ht="15.75" x14ac:dyDescent="0.25">
      <c r="A24" s="24" t="s">
        <v>55</v>
      </c>
      <c r="B24" s="11"/>
      <c r="C24" s="11"/>
      <c r="D24" s="11"/>
      <c r="E24" s="11"/>
      <c r="F24" s="11"/>
      <c r="G24" s="11"/>
    </row>
    <row r="25" spans="1:7" ht="15.75" x14ac:dyDescent="0.25">
      <c r="A25" s="24" t="s">
        <v>56</v>
      </c>
      <c r="B25" s="11"/>
      <c r="C25" s="11"/>
      <c r="D25" s="11"/>
      <c r="E25" s="11"/>
      <c r="F25" s="11"/>
      <c r="G25" s="11"/>
    </row>
    <row r="26" spans="1:7" ht="15.75" x14ac:dyDescent="0.25">
      <c r="A26" s="24" t="s">
        <v>57</v>
      </c>
      <c r="B26" s="11"/>
      <c r="C26" s="11"/>
      <c r="D26" s="11"/>
      <c r="E26" s="11"/>
      <c r="F26" s="11"/>
      <c r="G26" s="11"/>
    </row>
    <row r="27" spans="1:7" ht="15.75" x14ac:dyDescent="0.25">
      <c r="A27" s="11" t="s">
        <v>58</v>
      </c>
      <c r="B27" s="11"/>
      <c r="C27" s="11"/>
      <c r="D27" s="11"/>
      <c r="E27" s="11"/>
      <c r="F27" s="11"/>
      <c r="G27" s="11"/>
    </row>
    <row r="28" spans="1:7" ht="15.75" x14ac:dyDescent="0.25">
      <c r="A28" s="11" t="s">
        <v>90</v>
      </c>
      <c r="B28" s="11"/>
      <c r="C28" s="11"/>
      <c r="D28" s="11"/>
      <c r="E28" s="11"/>
      <c r="F28" s="11"/>
      <c r="G28" s="11"/>
    </row>
    <row r="29" spans="1:7" ht="15.75" x14ac:dyDescent="0.25">
      <c r="A29" s="11" t="s">
        <v>59</v>
      </c>
      <c r="B29" s="11"/>
      <c r="C29" s="11"/>
      <c r="D29" s="11"/>
      <c r="E29" s="11"/>
      <c r="F29" s="11"/>
      <c r="G29" s="11"/>
    </row>
  </sheetData>
  <mergeCells count="2">
    <mergeCell ref="G3:G4"/>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SPENDING</vt:lpstr>
      <vt:lpstr>STAFFING</vt:lpstr>
      <vt:lpstr>CRIMINALISING</vt:lpstr>
      <vt:lpstr>PUNISHING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dcterms:created xsi:type="dcterms:W3CDTF">2019-01-28T13:37:18Z</dcterms:created>
  <dcterms:modified xsi:type="dcterms:W3CDTF">2019-04-03T16:55:19Z</dcterms:modified>
</cp:coreProperties>
</file>