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Misc\"/>
    </mc:Choice>
  </mc:AlternateContent>
  <bookViews>
    <workbookView xWindow="0" yWindow="0" windowWidth="28800" windowHeight="118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H13" i="1" l="1"/>
  <c r="H15" i="1" s="1"/>
  <c r="H14" i="1"/>
  <c r="H7" i="1"/>
  <c r="H4" i="1"/>
  <c r="G4" i="1"/>
  <c r="H10" i="1"/>
  <c r="E14" i="1"/>
  <c r="E13" i="1"/>
  <c r="E15" i="1"/>
  <c r="C14" i="1"/>
  <c r="D14" i="1"/>
  <c r="F14" i="1"/>
  <c r="G14" i="1"/>
  <c r="B14" i="1"/>
  <c r="D13" i="1"/>
  <c r="D15" i="1"/>
  <c r="F13" i="1"/>
  <c r="F15" i="1" s="1"/>
  <c r="G13" i="1"/>
  <c r="G15" i="1" s="1"/>
  <c r="C13" i="1"/>
  <c r="C15" i="1"/>
  <c r="B13" i="1"/>
  <c r="B15" i="1"/>
  <c r="C7" i="1"/>
  <c r="D7" i="1"/>
  <c r="E7" i="1"/>
  <c r="F7" i="1"/>
  <c r="G7" i="1"/>
  <c r="B7" i="1"/>
  <c r="F4" i="1"/>
  <c r="E4" i="1"/>
  <c r="D4" i="1"/>
  <c r="C4" i="1"/>
</calcChain>
</file>

<file path=xl/sharedStrings.xml><?xml version="1.0" encoding="utf-8"?>
<sst xmlns="http://schemas.openxmlformats.org/spreadsheetml/2006/main" count="29" uniqueCount="27">
  <si>
    <t>England and Wales Total:</t>
  </si>
  <si>
    <t>Convicted by courts</t>
  </si>
  <si>
    <t>Northern Ireland Total</t>
  </si>
  <si>
    <t xml:space="preserve">Out-of-court disposals </t>
  </si>
  <si>
    <t xml:space="preserve">UK convicted by courts </t>
  </si>
  <si>
    <t xml:space="preserve">UK out-of-court disposals </t>
  </si>
  <si>
    <t xml:space="preserve">Footnotes </t>
  </si>
  <si>
    <t>Sources</t>
  </si>
  <si>
    <r>
      <t xml:space="preserve">Ministry of Justice (2007), </t>
    </r>
    <r>
      <rPr>
        <i/>
        <sz val="11"/>
        <rFont val="Arial"/>
        <family val="2"/>
      </rPr>
      <t>Criminal statistics: England and Wales 2007</t>
    </r>
    <r>
      <rPr>
        <sz val="11"/>
        <rFont val="Arial"/>
        <family val="2"/>
      </rPr>
      <t>, London: Ministry of Justice.</t>
    </r>
  </si>
  <si>
    <t>UK Total</t>
  </si>
  <si>
    <t>Freedom of Information Response (2013), Response from the Northern Ireland Courts and Tribunals Service to Arianna Silvestri of the Centre for Crime and Justice Studies, 31 October 2013. FOI reference: FOI 102/13</t>
  </si>
  <si>
    <t>Freedom of Information Response (2014), Response from the Northern Ireland Courts and Tribunals Service to Matt Ford of the Centre for Crime and Justice Studies, 24 July 2014. FOI reference: FOI 118/14</t>
  </si>
  <si>
    <t xml:space="preserve">Freedom of Information Response (2014), Response from the Police Service Northern Ireland to Matt Ford of the Centre for Crime and Justice Studies, 7 August 2014. FOI reference: F-2014-03624  </t>
  </si>
  <si>
    <t xml:space="preserve">Freedom of Information Response (2013), Response from the Police Service Northern Ireland to Arianna Silvestri of the Centre for Crime and Justice Studies, 7 Novemebr 2013. FOI reference: F-2013-04695 </t>
  </si>
  <si>
    <r>
      <t>Out-of-court disposals</t>
    </r>
    <r>
      <rPr>
        <vertAlign val="superscript"/>
        <sz val="11"/>
        <rFont val="Arial"/>
        <family val="2"/>
      </rPr>
      <t>3</t>
    </r>
  </si>
  <si>
    <r>
      <t>Ministry of Justice (2014),</t>
    </r>
    <r>
      <rPr>
        <i/>
        <sz val="11"/>
        <color theme="1"/>
        <rFont val="Arial"/>
        <family val="2"/>
      </rPr>
      <t>Criminal justice statistics quarterly: December 2013,</t>
    </r>
    <r>
      <rPr>
        <sz val="11"/>
        <color theme="1"/>
        <rFont val="Arial"/>
        <family val="2"/>
      </rPr>
      <t xml:space="preserve"> London: Ministry of Justice. Table Q1.1</t>
    </r>
  </si>
  <si>
    <r>
      <t>Ministry of Justice (2015),</t>
    </r>
    <r>
      <rPr>
        <i/>
        <sz val="11"/>
        <color theme="1"/>
        <rFont val="Arial"/>
        <family val="2"/>
      </rPr>
      <t>Criminal justice system statistics quarterly December 2014,</t>
    </r>
    <r>
      <rPr>
        <sz val="11"/>
        <color theme="1"/>
        <rFont val="Arial"/>
        <family val="2"/>
      </rPr>
      <t xml:space="preserve"> London: Ministry of Justice. Table Q1.1</t>
    </r>
  </si>
  <si>
    <t>Freedom of Information Response (2015), Response from the Northern Ireland Courts and Tribunals Service to Matt Ford of the Centre for Crime and Justice Studies, 26 August 2015. FOI reference: FOI 119/15</t>
  </si>
  <si>
    <t>Freedom of Information Response (2015), Response from the Police Service of Northern Ireland to Matt Ford of the Centre for Crime and Justice Studies, 9 September 2015. FOI reference: F-2015-02692</t>
  </si>
  <si>
    <t>3. Excludes community resolutions. Data on community resolutions are not yet available in the source publication.</t>
  </si>
  <si>
    <t>4. Scotland figures are for the financial years.</t>
  </si>
  <si>
    <r>
      <t>Scotland Total</t>
    </r>
    <r>
      <rPr>
        <vertAlign val="superscript"/>
        <sz val="11"/>
        <rFont val="Arial"/>
        <family val="2"/>
      </rPr>
      <t>2</t>
    </r>
    <r>
      <rPr>
        <b/>
        <vertAlign val="superscript"/>
        <sz val="11"/>
        <rFont val="Arial"/>
        <family val="2"/>
      </rPr>
      <t>,4</t>
    </r>
  </si>
  <si>
    <t xml:space="preserve">2. The range of out-of-court disposals available in each jurisdiction varies. This figure includes the following disposals. England and Wales: police caution, penalty notices for disorder and cannabis warnings. Northern Ireland: police disposals including anti-social behaviour fixed penalty notice, formal adult warning, caution, Community Based Restorative Justice and Youth Conferences, a warning letter by the police or children's reporter, non-court fiscal disposals and from 2010, discretionary disposals. Scotland: includes police anti-social behaviour fixed penalty notice, police formal adult warning, police restorative justice warning and Early and Effective Intervention, and fiscal fines, fiscal fixed penalties, fiscal combined fine and compensation, fiscal compensation and pre-summary justice reform fixed penalties.  </t>
  </si>
  <si>
    <r>
      <t xml:space="preserve">Scottish Government (2015), </t>
    </r>
    <r>
      <rPr>
        <i/>
        <sz val="11"/>
        <color theme="1"/>
        <rFont val="Arial"/>
        <family val="2"/>
      </rPr>
      <t>Criminal proceedings in Scotland 2014-15,</t>
    </r>
    <r>
      <rPr>
        <sz val="11"/>
        <color theme="1"/>
        <rFont val="Arial"/>
        <family val="2"/>
      </rPr>
      <t xml:space="preserve"> excel spreadsheet web only</t>
    </r>
  </si>
  <si>
    <t>1. Out-of court disposals do not include those given for motoring offences.</t>
  </si>
  <si>
    <r>
      <t xml:space="preserve">Figure 16: No. of people convicted of an offence by courts and no. subject to an out-of-court disposal in the UK, 2008-2014 </t>
    </r>
    <r>
      <rPr>
        <b/>
        <u/>
        <vertAlign val="superscript"/>
        <sz val="11"/>
        <color theme="1"/>
        <rFont val="Arial"/>
        <family val="2"/>
      </rPr>
      <t>1,2</t>
    </r>
  </si>
  <si>
    <t>Out-of-court disposals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</si>
</sst>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_(* \(#,##0\);_(* &quot;-&quot;_);_(@_)"/>
    <numFmt numFmtId="165" formatCode="_(* #,##0.00_);_(* \(#,##0.00\);_(* &quot;-&quot;??_);_(@_)"/>
    <numFmt numFmtId="166" formatCode="[=0]&quot;-   &quot;;[&lt;0.5]&quot;*   &quot;;#,##0&quot;   &quot;"/>
    <numFmt numFmtId="167" formatCode="_-* #,##0_-;\-* #,##0_-;_-* &quot;-&quot;??_-;_-@_-"/>
  </numFmts>
  <fonts count="17" x14ac:knownFonts="1">
    <font>
      <sz val="11"/>
      <color theme="1"/>
      <name val="Calibri"/>
      <family val="2"/>
      <scheme val="minor"/>
    </font>
    <font>
      <sz val="10"/>
      <name val="Arial"/>
      <family val="2"/>
    </font>
    <font>
      <sz val="11"/>
      <color indexed="8"/>
      <name val="Calibri"/>
      <family val="2"/>
    </font>
    <font>
      <sz val="11"/>
      <color theme="1"/>
      <name val="Arial"/>
      <family val="2"/>
    </font>
    <font>
      <sz val="11"/>
      <name val="Arial"/>
      <family val="2"/>
    </font>
    <font>
      <b/>
      <sz val="11"/>
      <name val="Arial"/>
      <family val="2"/>
    </font>
    <font>
      <b/>
      <sz val="11"/>
      <color theme="1"/>
      <name val="Arial"/>
      <family val="2"/>
    </font>
    <font>
      <b/>
      <u/>
      <sz val="11"/>
      <color theme="1"/>
      <name val="Arial"/>
      <family val="2"/>
    </font>
    <font>
      <i/>
      <sz val="11"/>
      <color theme="1"/>
      <name val="Arial"/>
      <family val="2"/>
    </font>
    <font>
      <sz val="11"/>
      <color rgb="FF000000"/>
      <name val="Arial"/>
      <family val="2"/>
    </font>
    <font>
      <i/>
      <sz val="11"/>
      <name val="Arial"/>
      <family val="2"/>
    </font>
    <font>
      <b/>
      <u/>
      <vertAlign val="superscript"/>
      <sz val="11"/>
      <color theme="1"/>
      <name val="Arial"/>
      <family val="2"/>
    </font>
    <font>
      <b/>
      <sz val="10"/>
      <name val="Arial"/>
      <family val="2"/>
    </font>
    <font>
      <b/>
      <sz val="11"/>
      <color theme="1"/>
      <name val="Calibri"/>
      <family val="2"/>
      <scheme val="minor"/>
    </font>
    <font>
      <b/>
      <vertAlign val="superscript"/>
      <sz val="11"/>
      <name val="Arial"/>
      <family val="2"/>
    </font>
    <font>
      <vertAlign val="superscript"/>
      <sz val="11"/>
      <name val="Arial"/>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43" fontId="16" fillId="0" borderId="0" applyFont="0" applyFill="0" applyBorder="0" applyAlignment="0" applyProtection="0"/>
  </cellStyleXfs>
  <cellXfs count="46">
    <xf numFmtId="0" fontId="0" fillId="0" borderId="0" xfId="0"/>
    <xf numFmtId="0" fontId="0" fillId="0" borderId="0" xfId="0"/>
    <xf numFmtId="0" fontId="3" fillId="0" borderId="0" xfId="0" applyFont="1"/>
    <xf numFmtId="0" fontId="3" fillId="0" borderId="0" xfId="0" applyFont="1" applyFill="1"/>
    <xf numFmtId="0" fontId="5" fillId="0" borderId="1" xfId="0" applyFont="1" applyFill="1" applyBorder="1"/>
    <xf numFmtId="0" fontId="6" fillId="0" borderId="1" xfId="0" applyFont="1" applyFill="1" applyBorder="1"/>
    <xf numFmtId="3" fontId="6" fillId="0" borderId="1" xfId="0" applyNumberFormat="1" applyFont="1" applyFill="1" applyBorder="1"/>
    <xf numFmtId="3" fontId="3" fillId="0" borderId="1" xfId="0" applyNumberFormat="1" applyFont="1" applyFill="1" applyBorder="1"/>
    <xf numFmtId="3" fontId="3" fillId="0" borderId="0" xfId="0" applyNumberFormat="1" applyFont="1" applyFill="1"/>
    <xf numFmtId="3" fontId="4" fillId="0" borderId="1" xfId="0" applyNumberFormat="1" applyFont="1" applyFill="1" applyBorder="1" applyAlignment="1">
      <alignment horizontal="right"/>
    </xf>
    <xf numFmtId="3" fontId="5" fillId="0" borderId="1" xfId="0" applyNumberFormat="1" applyFont="1" applyFill="1" applyBorder="1" applyAlignment="1">
      <alignment horizontal="right"/>
    </xf>
    <xf numFmtId="1" fontId="3" fillId="0" borderId="0" xfId="0" applyNumberFormat="1" applyFont="1" applyFill="1"/>
    <xf numFmtId="0" fontId="6" fillId="0" borderId="0" xfId="0" applyFont="1" applyFill="1"/>
    <xf numFmtId="0" fontId="5" fillId="0" borderId="0" xfId="0" applyFont="1"/>
    <xf numFmtId="0" fontId="4" fillId="0" borderId="0" xfId="0" applyFont="1" applyFill="1"/>
    <xf numFmtId="0" fontId="7" fillId="0" borderId="0" xfId="0" applyFont="1" applyFill="1"/>
    <xf numFmtId="3" fontId="1" fillId="0" borderId="0" xfId="0" applyNumberFormat="1" applyFont="1" applyFill="1" applyBorder="1"/>
    <xf numFmtId="0" fontId="12" fillId="0" borderId="0" xfId="0" applyFont="1" applyFill="1" applyBorder="1"/>
    <xf numFmtId="0" fontId="1" fillId="0" borderId="0" xfId="0" applyFont="1" applyFill="1" applyBorder="1"/>
    <xf numFmtId="0" fontId="3" fillId="0" borderId="0" xfId="0" applyFont="1" applyFill="1" applyAlignment="1">
      <alignment vertical="top"/>
    </xf>
    <xf numFmtId="0" fontId="0" fillId="0" borderId="0" xfId="0" applyAlignment="1"/>
    <xf numFmtId="3" fontId="3" fillId="0" borderId="0" xfId="0" applyNumberFormat="1" applyFont="1" applyFill="1" applyBorder="1"/>
    <xf numFmtId="167" fontId="3" fillId="0" borderId="0" xfId="6" applyNumberFormat="1" applyFont="1" applyFill="1" applyBorder="1"/>
    <xf numFmtId="167" fontId="6" fillId="0" borderId="1" xfId="6" applyNumberFormat="1" applyFont="1" applyFill="1" applyBorder="1"/>
    <xf numFmtId="0" fontId="13" fillId="0" borderId="0" xfId="0" applyFont="1"/>
    <xf numFmtId="166" fontId="3" fillId="0" borderId="1" xfId="0" applyNumberFormat="1" applyFont="1" applyFill="1" applyBorder="1" applyAlignment="1">
      <alignment horizontal="right" wrapText="1"/>
    </xf>
    <xf numFmtId="167" fontId="3" fillId="0" borderId="1" xfId="6" applyNumberFormat="1" applyFont="1" applyFill="1" applyBorder="1" applyAlignment="1">
      <alignment horizontal="right" wrapText="1"/>
    </xf>
    <xf numFmtId="3" fontId="5" fillId="0" borderId="1" xfId="0" applyNumberFormat="1" applyFont="1" applyFill="1" applyBorder="1"/>
    <xf numFmtId="0" fontId="4" fillId="0" borderId="1" xfId="0" applyFont="1" applyFill="1" applyBorder="1"/>
    <xf numFmtId="3" fontId="4" fillId="0" borderId="1" xfId="0" applyNumberFormat="1" applyFont="1" applyFill="1" applyBorder="1"/>
    <xf numFmtId="0" fontId="4" fillId="0" borderId="1" xfId="0" applyFont="1" applyFill="1" applyBorder="1" applyAlignment="1">
      <alignment wrapText="1"/>
    </xf>
    <xf numFmtId="167" fontId="5" fillId="0" borderId="1" xfId="6" applyNumberFormat="1" applyFont="1" applyFill="1" applyBorder="1"/>
    <xf numFmtId="0" fontId="4" fillId="0" borderId="0" xfId="0" applyFont="1" applyFill="1" applyBorder="1"/>
    <xf numFmtId="167" fontId="4" fillId="0" borderId="0" xfId="6" applyNumberFormat="1" applyFont="1" applyFill="1" applyBorder="1"/>
    <xf numFmtId="0" fontId="3" fillId="0" borderId="1" xfId="0" applyFont="1" applyFill="1" applyBorder="1"/>
    <xf numFmtId="167" fontId="3" fillId="0" borderId="1" xfId="7" applyNumberFormat="1" applyFont="1" applyFill="1" applyBorder="1"/>
    <xf numFmtId="167" fontId="3" fillId="0" borderId="1" xfId="7" applyNumberFormat="1" applyFont="1" applyFill="1" applyBorder="1" applyAlignment="1">
      <alignment horizontal="right"/>
    </xf>
    <xf numFmtId="167" fontId="6" fillId="0" borderId="1" xfId="0" applyNumberFormat="1" applyFont="1" applyFill="1" applyBorder="1"/>
    <xf numFmtId="0" fontId="3" fillId="0" borderId="0" xfId="0" quotePrefix="1" applyFont="1"/>
    <xf numFmtId="0" fontId="0" fillId="0" borderId="0" xfId="0" applyFill="1"/>
    <xf numFmtId="0" fontId="3" fillId="0" borderId="0" xfId="0" applyFont="1" applyAlignment="1">
      <alignment wrapText="1"/>
    </xf>
    <xf numFmtId="0" fontId="9" fillId="0" borderId="0" xfId="0" applyFont="1" applyFill="1" applyAlignment="1">
      <alignment vertical="top" wrapText="1"/>
    </xf>
    <xf numFmtId="0" fontId="0" fillId="0" borderId="0" xfId="0" applyAlignment="1">
      <alignment vertical="top" wrapText="1"/>
    </xf>
    <xf numFmtId="0" fontId="4" fillId="0" borderId="0" xfId="0" applyFont="1" applyAlignment="1">
      <alignment wrapText="1"/>
    </xf>
    <xf numFmtId="0" fontId="0" fillId="0" borderId="0" xfId="0" applyAlignment="1">
      <alignment wrapText="1"/>
    </xf>
    <xf numFmtId="0" fontId="3" fillId="0" borderId="0" xfId="0" applyFont="1"/>
  </cellXfs>
  <cellStyles count="8">
    <cellStyle name="Comma" xfId="7" builtinId="3"/>
    <cellStyle name="Comma [0] 2" xfId="2"/>
    <cellStyle name="Comma 2" xfId="6"/>
    <cellStyle name="Comma 2 2" xfId="3"/>
    <cellStyle name="Comma 3" xfId="5"/>
    <cellStyle name="Normal" xfId="0" builtinId="0"/>
    <cellStyle name="Normal 2" xfId="1"/>
    <cellStyle name="Percent 2" xfId="4"/>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workbookViewId="0">
      <selection activeCell="M19" sqref="M19"/>
    </sheetView>
  </sheetViews>
  <sheetFormatPr defaultRowHeight="15" x14ac:dyDescent="0.25"/>
  <cols>
    <col min="1" max="1" width="29.7109375" customWidth="1"/>
    <col min="2" max="2" width="11.42578125" customWidth="1"/>
    <col min="3" max="3" width="12.140625" customWidth="1"/>
    <col min="4" max="4" width="11.85546875" customWidth="1"/>
    <col min="5" max="5" width="11.28515625" customWidth="1"/>
    <col min="6" max="8" width="11.5703125" bestFit="1" customWidth="1"/>
  </cols>
  <sheetData>
    <row r="1" spans="1:9" ht="17.25" x14ac:dyDescent="0.25">
      <c r="A1" s="15" t="s">
        <v>25</v>
      </c>
      <c r="B1" s="3"/>
      <c r="C1" s="3"/>
      <c r="D1" s="3"/>
      <c r="E1" s="3"/>
      <c r="F1" s="3"/>
      <c r="G1" s="3"/>
      <c r="H1" s="3"/>
      <c r="I1" s="3"/>
    </row>
    <row r="2" spans="1:9" x14ac:dyDescent="0.25">
      <c r="A2" s="12"/>
      <c r="B2" s="3"/>
      <c r="C2" s="3"/>
      <c r="D2" s="3"/>
      <c r="E2" s="3"/>
      <c r="F2" s="3"/>
      <c r="G2" s="3"/>
      <c r="H2" s="3"/>
      <c r="I2" s="3"/>
    </row>
    <row r="3" spans="1:9" x14ac:dyDescent="0.25">
      <c r="A3" s="4"/>
      <c r="B3" s="4">
        <v>2008</v>
      </c>
      <c r="C3" s="4">
        <v>2009</v>
      </c>
      <c r="D3" s="4">
        <v>2010</v>
      </c>
      <c r="E3" s="4">
        <v>2011</v>
      </c>
      <c r="F3" s="5">
        <v>2012</v>
      </c>
      <c r="G3" s="5">
        <v>2013</v>
      </c>
      <c r="H3" s="5">
        <v>2014</v>
      </c>
      <c r="I3" s="3"/>
    </row>
    <row r="4" spans="1:9" x14ac:dyDescent="0.25">
      <c r="A4" s="4" t="s">
        <v>0</v>
      </c>
      <c r="B4" s="27">
        <v>1972534</v>
      </c>
      <c r="C4" s="6">
        <f>C6+C5</f>
        <v>1960693</v>
      </c>
      <c r="D4" s="6">
        <f>D6+D5</f>
        <v>1833452</v>
      </c>
      <c r="E4" s="6">
        <f>E6+E5</f>
        <v>1753935</v>
      </c>
      <c r="F4" s="6">
        <f>F6+F5</f>
        <v>1608816</v>
      </c>
      <c r="G4" s="6">
        <f>G5+G6</f>
        <v>1510461</v>
      </c>
      <c r="H4" s="37">
        <f>H5+H6</f>
        <v>1484074</v>
      </c>
      <c r="I4" s="3"/>
    </row>
    <row r="5" spans="1:9" ht="17.25" x14ac:dyDescent="0.25">
      <c r="A5" s="28" t="s">
        <v>14</v>
      </c>
      <c r="B5" s="29">
        <v>609316</v>
      </c>
      <c r="C5" s="7">
        <v>552256</v>
      </c>
      <c r="D5" s="7">
        <v>465977</v>
      </c>
      <c r="E5" s="7">
        <v>439759</v>
      </c>
      <c r="F5" s="7">
        <v>377256</v>
      </c>
      <c r="G5" s="7">
        <v>331057</v>
      </c>
      <c r="H5" s="35">
        <v>266404</v>
      </c>
      <c r="I5" s="3"/>
    </row>
    <row r="6" spans="1:9" x14ac:dyDescent="0.25">
      <c r="A6" s="28" t="s">
        <v>1</v>
      </c>
      <c r="B6" s="29">
        <v>1363218</v>
      </c>
      <c r="C6" s="7">
        <v>1408437</v>
      </c>
      <c r="D6" s="7">
        <v>1367475</v>
      </c>
      <c r="E6" s="26">
        <v>1314176</v>
      </c>
      <c r="F6" s="7">
        <v>1231560</v>
      </c>
      <c r="G6" s="7">
        <v>1179404</v>
      </c>
      <c r="H6" s="35">
        <v>1217670</v>
      </c>
      <c r="I6" s="3"/>
    </row>
    <row r="7" spans="1:9" ht="17.25" x14ac:dyDescent="0.25">
      <c r="A7" s="4" t="s">
        <v>21</v>
      </c>
      <c r="B7" s="27">
        <f>B9+B8</f>
        <v>247525</v>
      </c>
      <c r="C7" s="6">
        <f t="shared" ref="C7:G7" si="0">C9+C8</f>
        <v>252293</v>
      </c>
      <c r="D7" s="6">
        <f t="shared" si="0"/>
        <v>239677</v>
      </c>
      <c r="E7" s="6">
        <f t="shared" si="0"/>
        <v>239495</v>
      </c>
      <c r="F7" s="6">
        <f t="shared" si="0"/>
        <v>238879</v>
      </c>
      <c r="G7" s="6">
        <f t="shared" si="0"/>
        <v>244939</v>
      </c>
      <c r="H7" s="6">
        <f>H8+H9</f>
        <v>211168</v>
      </c>
      <c r="I7" s="3"/>
    </row>
    <row r="8" spans="1:9" ht="17.25" x14ac:dyDescent="0.25">
      <c r="A8" s="28" t="s">
        <v>26</v>
      </c>
      <c r="B8" s="29">
        <v>121633</v>
      </c>
      <c r="C8" s="7">
        <v>131252</v>
      </c>
      <c r="D8" s="7">
        <v>124102</v>
      </c>
      <c r="E8" s="25">
        <v>131107</v>
      </c>
      <c r="F8" s="7">
        <v>137864</v>
      </c>
      <c r="G8" s="7">
        <v>139313</v>
      </c>
      <c r="H8" s="7">
        <v>104661</v>
      </c>
      <c r="I8" s="8"/>
    </row>
    <row r="9" spans="1:9" s="39" customFormat="1" x14ac:dyDescent="0.25">
      <c r="A9" s="28" t="s">
        <v>1</v>
      </c>
      <c r="B9" s="9">
        <v>125892</v>
      </c>
      <c r="C9" s="9">
        <v>121041</v>
      </c>
      <c r="D9" s="9">
        <v>115575</v>
      </c>
      <c r="E9" s="9">
        <v>108388</v>
      </c>
      <c r="F9" s="7">
        <v>101015</v>
      </c>
      <c r="G9" s="7">
        <v>105626</v>
      </c>
      <c r="H9" s="34">
        <v>106507</v>
      </c>
      <c r="I9" s="3"/>
    </row>
    <row r="10" spans="1:9" x14ac:dyDescent="0.25">
      <c r="A10" s="4" t="s">
        <v>2</v>
      </c>
      <c r="B10" s="10">
        <v>46243</v>
      </c>
      <c r="C10" s="10">
        <v>50185</v>
      </c>
      <c r="D10" s="10">
        <v>50481</v>
      </c>
      <c r="E10" s="10">
        <v>62796</v>
      </c>
      <c r="F10" s="10">
        <v>66721</v>
      </c>
      <c r="G10" s="6">
        <v>61136</v>
      </c>
      <c r="H10" s="37">
        <f>H11+H12</f>
        <v>54907</v>
      </c>
      <c r="I10" s="3"/>
    </row>
    <row r="11" spans="1:9" x14ac:dyDescent="0.25">
      <c r="A11" s="30" t="s">
        <v>3</v>
      </c>
      <c r="B11" s="9">
        <v>7225</v>
      </c>
      <c r="C11" s="9">
        <v>10646</v>
      </c>
      <c r="D11" s="9">
        <v>10853</v>
      </c>
      <c r="E11" s="9">
        <v>22258</v>
      </c>
      <c r="F11" s="7">
        <v>27835</v>
      </c>
      <c r="G11" s="7">
        <v>25852</v>
      </c>
      <c r="H11" s="7">
        <v>22232</v>
      </c>
      <c r="I11" s="3"/>
    </row>
    <row r="12" spans="1:9" x14ac:dyDescent="0.25">
      <c r="A12" s="28" t="s">
        <v>1</v>
      </c>
      <c r="B12" s="9">
        <v>39018</v>
      </c>
      <c r="C12" s="9">
        <v>39539</v>
      </c>
      <c r="D12" s="9">
        <v>39628</v>
      </c>
      <c r="E12" s="9">
        <v>40538</v>
      </c>
      <c r="F12" s="7">
        <v>38886</v>
      </c>
      <c r="G12" s="7">
        <v>35284</v>
      </c>
      <c r="H12" s="36">
        <v>32675</v>
      </c>
      <c r="I12" s="3"/>
    </row>
    <row r="13" spans="1:9" x14ac:dyDescent="0.25">
      <c r="A13" s="4" t="s">
        <v>4</v>
      </c>
      <c r="B13" s="27">
        <f>B6+B9+B12</f>
        <v>1528128</v>
      </c>
      <c r="C13" s="6">
        <f>C6+C9+C12</f>
        <v>1569017</v>
      </c>
      <c r="D13" s="6">
        <f t="shared" ref="D13:G13" si="1">D6+D9+D12</f>
        <v>1522678</v>
      </c>
      <c r="E13" s="6">
        <f t="shared" si="1"/>
        <v>1463102</v>
      </c>
      <c r="F13" s="6">
        <f t="shared" si="1"/>
        <v>1371461</v>
      </c>
      <c r="G13" s="6">
        <f t="shared" si="1"/>
        <v>1320314</v>
      </c>
      <c r="H13" s="37">
        <f>H6+H9+H12</f>
        <v>1356852</v>
      </c>
      <c r="I13" s="3"/>
    </row>
    <row r="14" spans="1:9" x14ac:dyDescent="0.25">
      <c r="A14" s="4" t="s">
        <v>5</v>
      </c>
      <c r="B14" s="10">
        <f>B5+B8+B11</f>
        <v>738174</v>
      </c>
      <c r="C14" s="10">
        <f t="shared" ref="C14:G14" si="2">C5+C8+C11</f>
        <v>694154</v>
      </c>
      <c r="D14" s="10">
        <f t="shared" si="2"/>
        <v>600932</v>
      </c>
      <c r="E14" s="10">
        <f t="shared" si="2"/>
        <v>593124</v>
      </c>
      <c r="F14" s="10">
        <f t="shared" si="2"/>
        <v>542955</v>
      </c>
      <c r="G14" s="10">
        <f t="shared" si="2"/>
        <v>496222</v>
      </c>
      <c r="H14" s="37">
        <f>H5+H8+H11</f>
        <v>393297</v>
      </c>
      <c r="I14" s="3"/>
    </row>
    <row r="15" spans="1:9" s="24" customFormat="1" x14ac:dyDescent="0.25">
      <c r="A15" s="4" t="s">
        <v>9</v>
      </c>
      <c r="B15" s="31">
        <f>B13+B14</f>
        <v>2266302</v>
      </c>
      <c r="C15" s="23">
        <f t="shared" ref="C15:G15" si="3">C13+C14</f>
        <v>2263171</v>
      </c>
      <c r="D15" s="23">
        <f t="shared" si="3"/>
        <v>2123610</v>
      </c>
      <c r="E15" s="23">
        <f t="shared" si="3"/>
        <v>2056226</v>
      </c>
      <c r="F15" s="23">
        <f t="shared" si="3"/>
        <v>1914416</v>
      </c>
      <c r="G15" s="23">
        <f t="shared" si="3"/>
        <v>1816536</v>
      </c>
      <c r="H15" s="37">
        <f>H13+H14</f>
        <v>1750149</v>
      </c>
      <c r="I15" s="12"/>
    </row>
    <row r="16" spans="1:9" s="1" customFormat="1" x14ac:dyDescent="0.25">
      <c r="A16" s="32"/>
      <c r="B16" s="33"/>
      <c r="C16" s="22"/>
      <c r="D16" s="22"/>
      <c r="E16" s="21"/>
      <c r="F16" s="21"/>
      <c r="G16" s="3"/>
      <c r="H16" s="3"/>
      <c r="I16" s="3"/>
    </row>
    <row r="17" spans="1:9" x14ac:dyDescent="0.25">
      <c r="A17" s="12" t="s">
        <v>6</v>
      </c>
      <c r="B17" s="8"/>
      <c r="C17" s="8"/>
      <c r="D17" s="8"/>
      <c r="E17" s="8"/>
      <c r="F17" s="8"/>
      <c r="G17" s="16"/>
      <c r="H17" s="16"/>
      <c r="I17" s="18"/>
    </row>
    <row r="18" spans="1:9" x14ac:dyDescent="0.25">
      <c r="A18" s="3" t="s">
        <v>24</v>
      </c>
      <c r="B18" s="11"/>
      <c r="C18" s="11"/>
      <c r="D18" s="11"/>
      <c r="E18" s="11"/>
      <c r="F18" s="11"/>
      <c r="G18" s="3"/>
      <c r="H18" s="3"/>
      <c r="I18" s="3"/>
    </row>
    <row r="19" spans="1:9" ht="84" customHeight="1" x14ac:dyDescent="0.25">
      <c r="A19" s="41" t="s">
        <v>22</v>
      </c>
      <c r="B19" s="42"/>
      <c r="C19" s="42"/>
      <c r="D19" s="42"/>
      <c r="E19" s="42"/>
      <c r="F19" s="42"/>
      <c r="G19" s="19"/>
      <c r="H19" s="19"/>
      <c r="I19" s="19"/>
    </row>
    <row r="20" spans="1:9" x14ac:dyDescent="0.25">
      <c r="A20" s="45" t="s">
        <v>19</v>
      </c>
      <c r="B20" s="45"/>
      <c r="C20" s="45"/>
      <c r="D20" s="45"/>
      <c r="E20" s="45"/>
      <c r="F20" s="18"/>
      <c r="G20" s="16"/>
      <c r="H20" s="18"/>
      <c r="I20" s="16"/>
    </row>
    <row r="21" spans="1:9" s="1" customFormat="1" x14ac:dyDescent="0.25">
      <c r="A21" s="38" t="s">
        <v>20</v>
      </c>
      <c r="B21" s="17"/>
      <c r="C21" s="16"/>
      <c r="D21" s="17"/>
      <c r="E21" s="16"/>
      <c r="F21" s="18"/>
      <c r="G21" s="16"/>
      <c r="H21" s="18"/>
      <c r="I21" s="16"/>
    </row>
    <row r="22" spans="1:9" s="1" customFormat="1" x14ac:dyDescent="0.25">
      <c r="A22" s="2"/>
      <c r="B22" s="17"/>
      <c r="C22" s="16"/>
      <c r="D22" s="17"/>
      <c r="E22" s="16"/>
      <c r="F22" s="18"/>
      <c r="G22" s="16"/>
      <c r="H22" s="18"/>
      <c r="I22" s="16"/>
    </row>
    <row r="23" spans="1:9" x14ac:dyDescent="0.25">
      <c r="A23" s="13" t="s">
        <v>7</v>
      </c>
      <c r="B23" s="2"/>
      <c r="C23" s="2"/>
      <c r="D23" s="2"/>
      <c r="E23" s="2"/>
      <c r="F23" s="2"/>
      <c r="G23" s="2"/>
      <c r="H23" s="2"/>
      <c r="I23" s="2"/>
    </row>
    <row r="24" spans="1:9" ht="30" customHeight="1" x14ac:dyDescent="0.25">
      <c r="A24" s="43" t="s">
        <v>10</v>
      </c>
      <c r="B24" s="44"/>
      <c r="C24" s="44"/>
      <c r="D24" s="44"/>
      <c r="E24" s="44"/>
      <c r="F24" s="44"/>
      <c r="G24" s="20"/>
      <c r="H24" s="20"/>
      <c r="I24" s="20"/>
    </row>
    <row r="25" spans="1:9" ht="30" customHeight="1" x14ac:dyDescent="0.25">
      <c r="A25" s="40" t="s">
        <v>13</v>
      </c>
      <c r="B25" s="44"/>
      <c r="C25" s="44"/>
      <c r="D25" s="44"/>
      <c r="E25" s="44"/>
      <c r="F25" s="44"/>
      <c r="G25" s="2"/>
      <c r="H25" s="2"/>
      <c r="I25" s="2"/>
    </row>
    <row r="26" spans="1:9" s="1" customFormat="1" ht="30" customHeight="1" x14ac:dyDescent="0.25">
      <c r="A26" s="43" t="s">
        <v>11</v>
      </c>
      <c r="B26" s="44"/>
      <c r="C26" s="44"/>
      <c r="D26" s="44"/>
      <c r="E26" s="44"/>
      <c r="F26" s="44"/>
      <c r="G26" s="2"/>
      <c r="H26" s="2"/>
      <c r="I26" s="2"/>
    </row>
    <row r="27" spans="1:9" s="1" customFormat="1" ht="30" customHeight="1" x14ac:dyDescent="0.25">
      <c r="A27" s="40" t="s">
        <v>12</v>
      </c>
      <c r="B27" s="44"/>
      <c r="C27" s="44"/>
      <c r="D27" s="44"/>
      <c r="E27" s="44"/>
      <c r="F27" s="44"/>
      <c r="G27" s="2"/>
      <c r="H27" s="2"/>
      <c r="I27" s="2"/>
    </row>
    <row r="28" spans="1:9" s="1" customFormat="1" ht="30" customHeight="1" x14ac:dyDescent="0.25">
      <c r="A28" s="40" t="s">
        <v>17</v>
      </c>
      <c r="B28" s="40"/>
      <c r="C28" s="40"/>
      <c r="D28" s="40"/>
      <c r="E28" s="40"/>
      <c r="F28" s="40"/>
      <c r="G28" s="2"/>
      <c r="H28" s="2"/>
      <c r="I28" s="2"/>
    </row>
    <row r="29" spans="1:9" s="1" customFormat="1" ht="30" customHeight="1" x14ac:dyDescent="0.25">
      <c r="A29" s="40" t="s">
        <v>18</v>
      </c>
      <c r="B29" s="40"/>
      <c r="C29" s="40"/>
      <c r="D29" s="40"/>
      <c r="E29" s="40"/>
      <c r="F29" s="40"/>
      <c r="G29" s="2"/>
      <c r="H29" s="2"/>
      <c r="I29" s="2"/>
    </row>
    <row r="30" spans="1:9" x14ac:dyDescent="0.25">
      <c r="A30" s="14" t="s">
        <v>8</v>
      </c>
      <c r="B30" s="2"/>
      <c r="C30" s="2"/>
      <c r="D30" s="2"/>
      <c r="E30" s="2"/>
      <c r="F30" s="2"/>
      <c r="G30" s="2"/>
      <c r="H30" s="2"/>
      <c r="I30" s="2"/>
    </row>
    <row r="31" spans="1:9" x14ac:dyDescent="0.25">
      <c r="A31" s="3" t="s">
        <v>15</v>
      </c>
      <c r="B31" s="2"/>
      <c r="C31" s="2"/>
      <c r="D31" s="2"/>
      <c r="E31" s="2"/>
      <c r="F31" s="2"/>
      <c r="G31" s="2"/>
      <c r="H31" s="2"/>
      <c r="I31" s="2"/>
    </row>
    <row r="32" spans="1:9" s="1" customFormat="1" x14ac:dyDescent="0.25">
      <c r="A32" s="3" t="s">
        <v>16</v>
      </c>
      <c r="B32" s="2"/>
      <c r="C32" s="2"/>
      <c r="D32" s="2"/>
      <c r="E32" s="2"/>
      <c r="F32" s="2"/>
      <c r="G32" s="2"/>
      <c r="H32" s="2"/>
      <c r="I32" s="2"/>
    </row>
    <row r="33" spans="1:9" x14ac:dyDescent="0.25">
      <c r="A33" s="3" t="s">
        <v>23</v>
      </c>
      <c r="B33" s="2"/>
      <c r="C33" s="2"/>
      <c r="D33" s="2"/>
      <c r="E33" s="2"/>
      <c r="F33" s="2"/>
      <c r="G33" s="2"/>
      <c r="H33" s="2"/>
      <c r="I33" s="2"/>
    </row>
    <row r="35" spans="1:9" x14ac:dyDescent="0.25">
      <c r="A35" s="1"/>
      <c r="B35" s="1"/>
      <c r="C35" s="1"/>
      <c r="D35" s="1"/>
      <c r="E35" s="1"/>
      <c r="F35" s="1"/>
      <c r="G35" s="1"/>
    </row>
    <row r="36" spans="1:9" x14ac:dyDescent="0.25">
      <c r="A36" s="1"/>
      <c r="B36" s="1"/>
      <c r="C36" s="1"/>
      <c r="D36" s="1"/>
      <c r="E36" s="1"/>
      <c r="F36" s="1"/>
      <c r="G36" s="1"/>
    </row>
    <row r="37" spans="1:9" x14ac:dyDescent="0.25">
      <c r="A37" s="1"/>
      <c r="B37" s="1"/>
      <c r="C37" s="1"/>
      <c r="D37" s="1"/>
      <c r="E37" s="1"/>
      <c r="F37" s="1"/>
      <c r="G37" s="1"/>
    </row>
  </sheetData>
  <mergeCells count="8">
    <mergeCell ref="A28:F28"/>
    <mergeCell ref="A29:F29"/>
    <mergeCell ref="A19:F19"/>
    <mergeCell ref="A24:F24"/>
    <mergeCell ref="A25:F25"/>
    <mergeCell ref="A27:F27"/>
    <mergeCell ref="A26:F26"/>
    <mergeCell ref="A20:E20"/>
  </mergeCells>
  <pageMargins left="0.70866141732283472" right="0.70866141732283472" top="0.74803149606299213" bottom="0.7480314960629921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cp:lastPrinted>2015-01-08T09:28:59Z</cp:lastPrinted>
  <dcterms:created xsi:type="dcterms:W3CDTF">2014-03-11T13:24:10Z</dcterms:created>
  <dcterms:modified xsi:type="dcterms:W3CDTF">2017-06-22T08:41:50Z</dcterms:modified>
</cp:coreProperties>
</file>