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tt\Documents\UKJPR datasets for website\"/>
    </mc:Choice>
  </mc:AlternateContent>
  <bookViews>
    <workbookView xWindow="0" yWindow="0" windowWidth="19200" windowHeight="730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8" i="1" l="1"/>
  <c r="G7" i="1"/>
  <c r="G6" i="1"/>
  <c r="G5" i="1"/>
  <c r="G8" i="1" l="1"/>
  <c r="E8" i="1"/>
  <c r="D8" i="1"/>
  <c r="C8" i="1"/>
</calcChain>
</file>

<file path=xl/sharedStrings.xml><?xml version="1.0" encoding="utf-8"?>
<sst xmlns="http://schemas.openxmlformats.org/spreadsheetml/2006/main" count="15" uniqueCount="15">
  <si>
    <t>TOTALS by service</t>
  </si>
  <si>
    <t>Operations of prisons and detention centres</t>
  </si>
  <si>
    <t>Court/Prison escort services</t>
  </si>
  <si>
    <t>Electronic monitoring</t>
  </si>
  <si>
    <t>TOTALS by period</t>
  </si>
  <si>
    <t>Source:</t>
  </si>
  <si>
    <r>
      <t>Ministry of Justice Transparency Data</t>
    </r>
    <r>
      <rPr>
        <i/>
        <sz val="11"/>
        <rFont val="Arial"/>
        <family val="2"/>
      </rPr>
      <t>, Spend over £25,000</t>
    </r>
    <r>
      <rPr>
        <sz val="11"/>
        <color theme="1"/>
        <rFont val="Arial"/>
        <family val="2"/>
      </rPr>
      <t>, NOMS Phoenix catabase, available in monthly worksheets at: https://www.gov.uk/government/publications/national-offender-management-service</t>
    </r>
  </si>
  <si>
    <t>May 2010-Apr 2011</t>
  </si>
  <si>
    <t>May 2011-Apr 2012</t>
  </si>
  <si>
    <t>May 2012-Apr 2013</t>
  </si>
  <si>
    <r>
      <t>May 2013-Apr 2014</t>
    </r>
    <r>
      <rPr>
        <b/>
        <vertAlign val="superscript"/>
        <sz val="11"/>
        <rFont val="Arial"/>
        <family val="2"/>
      </rPr>
      <t>1</t>
    </r>
  </si>
  <si>
    <t>ACTUALS</t>
  </si>
  <si>
    <t>1) Data on payments for electronic monitoring do not appear in the spend data for May to December 2013, and February 2014. Some of G4S's repayment to the Ministry of Justice appears to be included in the April 2014 spend data.</t>
  </si>
  <si>
    <t>May 2014-Apr 2015</t>
  </si>
  <si>
    <t>Figure 13: National Offender Management Service spend on selected contracted out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</si>
</sst>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
    <numFmt numFmtId="165" formatCode="0.000"/>
  </numFmts>
  <fonts count="13" x14ac:knownFonts="1">
    <font>
      <sz val="11"/>
      <color theme="1"/>
      <name val="Calibri"/>
      <family val="2"/>
      <scheme val="minor"/>
    </font>
    <font>
      <sz val="11"/>
      <color theme="1"/>
      <name val="Calibri"/>
      <family val="2"/>
      <scheme val="minor"/>
    </font>
    <font>
      <sz val="11"/>
      <color theme="1"/>
      <name val="Arial"/>
      <family val="2"/>
    </font>
    <font>
      <b/>
      <sz val="11"/>
      <color indexed="8"/>
      <name val="Arial"/>
      <family val="2"/>
    </font>
    <font>
      <b/>
      <sz val="12"/>
      <name val="Arial"/>
      <family val="2"/>
    </font>
    <font>
      <b/>
      <sz val="11"/>
      <name val="Arial"/>
      <family val="2"/>
    </font>
    <font>
      <sz val="11"/>
      <name val="Arial"/>
      <family val="2"/>
    </font>
    <font>
      <i/>
      <sz val="11"/>
      <name val="Arial"/>
      <family val="2"/>
    </font>
    <font>
      <b/>
      <vertAlign val="superscript"/>
      <sz val="11"/>
      <name val="Arial"/>
      <family val="2"/>
    </font>
    <font>
      <sz val="8"/>
      <name val="Arial"/>
      <family val="2"/>
    </font>
    <font>
      <b/>
      <sz val="8"/>
      <name val="Arial"/>
      <family val="2"/>
    </font>
    <font>
      <sz val="10"/>
      <name val="Times New Roman"/>
      <family val="1"/>
    </font>
    <font>
      <b/>
      <sz val="11"/>
      <color theme="1"/>
      <name val="Arial"/>
      <family val="2"/>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164" fontId="9" fillId="0" borderId="0">
      <alignment wrapText="1"/>
      <protection locked="0"/>
    </xf>
    <xf numFmtId="0" fontId="10" fillId="4" borderId="0">
      <alignment horizontal="right" vertical="top" wrapText="1"/>
    </xf>
  </cellStyleXfs>
  <cellXfs count="32">
    <xf numFmtId="0" fontId="0" fillId="0" borderId="0" xfId="0"/>
    <xf numFmtId="0" fontId="2" fillId="0" borderId="0" xfId="0" applyFont="1"/>
    <xf numFmtId="0" fontId="2" fillId="0" borderId="0" xfId="0" applyFont="1" applyAlignment="1">
      <alignment horizontal="left"/>
    </xf>
    <xf numFmtId="0" fontId="3" fillId="0" borderId="0" xfId="0" applyFont="1" applyAlignment="1">
      <alignment horizontal="left" vertical="center" wrapText="1"/>
    </xf>
    <xf numFmtId="44" fontId="2" fillId="0" borderId="0" xfId="1" applyFont="1"/>
    <xf numFmtId="44" fontId="2" fillId="0" borderId="0" xfId="0" applyNumberFormat="1" applyFont="1"/>
    <xf numFmtId="0" fontId="3" fillId="0" borderId="0" xfId="0" applyFont="1" applyAlignment="1">
      <alignment horizontal="left" vertical="center"/>
    </xf>
    <xf numFmtId="0" fontId="3" fillId="3" borderId="0" xfId="0" applyFont="1" applyFill="1" applyAlignment="1">
      <alignment horizontal="left" vertical="center"/>
    </xf>
    <xf numFmtId="0" fontId="5" fillId="0" borderId="0" xfId="0" applyFont="1" applyAlignment="1">
      <alignment horizontal="left"/>
    </xf>
    <xf numFmtId="0" fontId="5" fillId="0" borderId="0" xfId="0" applyFont="1"/>
    <xf numFmtId="44" fontId="5" fillId="2" borderId="1" xfId="0" applyNumberFormat="1" applyFont="1" applyFill="1" applyBorder="1"/>
    <xf numFmtId="44" fontId="5" fillId="3" borderId="0" xfId="0" applyNumberFormat="1" applyFont="1" applyFill="1"/>
    <xf numFmtId="0" fontId="4" fillId="0" borderId="0" xfId="0" applyFont="1" applyAlignment="1">
      <alignment horizontal="left"/>
    </xf>
    <xf numFmtId="0" fontId="2" fillId="0" borderId="0" xfId="0" applyFont="1" applyAlignment="1">
      <alignment vertical="top" wrapText="1"/>
    </xf>
    <xf numFmtId="164" fontId="5" fillId="0" borderId="0" xfId="2" applyFont="1" applyFill="1" applyBorder="1" applyProtection="1">
      <alignment wrapText="1"/>
      <protection locked="0"/>
    </xf>
    <xf numFmtId="0" fontId="6" fillId="0" borderId="0" xfId="3" applyFont="1" applyFill="1" applyBorder="1" applyAlignment="1">
      <alignment vertical="top" wrapText="1"/>
    </xf>
    <xf numFmtId="165" fontId="11" fillId="0" borderId="0" xfId="0" applyNumberFormat="1" applyFont="1" applyBorder="1"/>
    <xf numFmtId="0" fontId="12" fillId="0" borderId="0" xfId="0" applyFont="1" applyAlignment="1">
      <alignment horizontal="left"/>
    </xf>
    <xf numFmtId="0" fontId="12" fillId="0" borderId="0" xfId="0" applyFont="1" applyAlignment="1">
      <alignment vertical="top" wrapText="1"/>
    </xf>
    <xf numFmtId="44" fontId="2" fillId="0" borderId="0" xfId="0" applyNumberFormat="1" applyFont="1" applyAlignment="1">
      <alignment vertical="top" wrapText="1"/>
    </xf>
    <xf numFmtId="44" fontId="5" fillId="0" borderId="0" xfId="0" applyNumberFormat="1" applyFont="1"/>
    <xf numFmtId="0" fontId="12" fillId="0" borderId="0" xfId="0" applyFont="1" applyFill="1" applyAlignment="1">
      <alignment vertical="top" wrapText="1"/>
    </xf>
    <xf numFmtId="0" fontId="2" fillId="0" borderId="0" xfId="0" applyFont="1" applyFill="1" applyAlignment="1">
      <alignment vertical="top" wrapText="1"/>
    </xf>
    <xf numFmtId="0" fontId="2" fillId="0" borderId="0" xfId="0" applyFont="1" applyFill="1" applyAlignment="1">
      <alignment horizontal="left"/>
    </xf>
    <xf numFmtId="0" fontId="5" fillId="0" borderId="0" xfId="0" applyFont="1" applyFill="1"/>
    <xf numFmtId="0" fontId="3" fillId="0" borderId="0" xfId="0" applyFont="1" applyFill="1" applyAlignment="1">
      <alignment horizontal="left" vertical="center" wrapText="1"/>
    </xf>
    <xf numFmtId="44" fontId="2" fillId="0" borderId="0" xfId="1" applyFont="1" applyFill="1"/>
    <xf numFmtId="0" fontId="3" fillId="0" borderId="0" xfId="0" applyFont="1" applyFill="1" applyAlignment="1">
      <alignment horizontal="left" vertical="center"/>
    </xf>
    <xf numFmtId="44" fontId="5" fillId="0" borderId="0" xfId="0" applyNumberFormat="1" applyFont="1" applyFill="1"/>
    <xf numFmtId="44" fontId="5" fillId="0" borderId="0" xfId="0" applyNumberFormat="1" applyFont="1" applyFill="1" applyBorder="1"/>
    <xf numFmtId="0" fontId="2" fillId="0" borderId="0" xfId="0" applyFont="1" applyAlignment="1">
      <alignment horizontal="left" wrapText="1"/>
    </xf>
    <xf numFmtId="0" fontId="0" fillId="0" borderId="0" xfId="0" applyAlignment="1">
      <alignment wrapText="1"/>
    </xf>
  </cellXfs>
  <cellStyles count="4">
    <cellStyle name="Currency" xfId="1" builtinId="4"/>
    <cellStyle name="Normal" xfId="0" builtinId="0"/>
    <cellStyle name="Table Header" xfId="3"/>
    <cellStyle name="Table Row Millions"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abSelected="1" zoomScaleNormal="100" workbookViewId="0"/>
  </sheetViews>
  <sheetFormatPr defaultColWidth="9.1796875" defaultRowHeight="14" x14ac:dyDescent="0.3"/>
  <cols>
    <col min="1" max="1" width="26.54296875" style="2" customWidth="1"/>
    <col min="2" max="2" width="23.1796875" style="1" customWidth="1"/>
    <col min="3" max="3" width="22" style="1" customWidth="1"/>
    <col min="4" max="6" width="22.54296875" style="1" customWidth="1"/>
    <col min="7" max="7" width="20.81640625" style="1" bestFit="1" customWidth="1"/>
    <col min="8" max="8" width="16.26953125" style="1" bestFit="1" customWidth="1"/>
    <col min="9" max="16384" width="9.1796875" style="1"/>
  </cols>
  <sheetData>
    <row r="1" spans="1:8" ht="15.5" x14ac:dyDescent="0.35">
      <c r="A1" s="12" t="s">
        <v>14</v>
      </c>
    </row>
    <row r="2" spans="1:8" ht="15.5" x14ac:dyDescent="0.35">
      <c r="A2" s="12"/>
    </row>
    <row r="3" spans="1:8" x14ac:dyDescent="0.3">
      <c r="A3" s="17" t="s">
        <v>11</v>
      </c>
    </row>
    <row r="4" spans="1:8" ht="16" x14ac:dyDescent="0.3">
      <c r="B4" s="9" t="s">
        <v>7</v>
      </c>
      <c r="C4" s="9" t="s">
        <v>8</v>
      </c>
      <c r="D4" s="9" t="s">
        <v>9</v>
      </c>
      <c r="E4" s="9" t="s">
        <v>10</v>
      </c>
      <c r="F4" s="9" t="s">
        <v>13</v>
      </c>
      <c r="G4" s="9" t="s">
        <v>0</v>
      </c>
    </row>
    <row r="5" spans="1:8" ht="28" x14ac:dyDescent="0.3">
      <c r="A5" s="3" t="s">
        <v>1</v>
      </c>
      <c r="B5" s="4">
        <v>319830640.04999995</v>
      </c>
      <c r="C5" s="4">
        <v>351138631.69999999</v>
      </c>
      <c r="D5" s="4">
        <v>428065631.25999945</v>
      </c>
      <c r="E5" s="4">
        <v>417869923.18999988</v>
      </c>
      <c r="F5" s="4">
        <v>431604313.61000001</v>
      </c>
      <c r="G5" s="10">
        <f>SUM(B5:F5)</f>
        <v>1948509139.8099995</v>
      </c>
      <c r="H5" s="5"/>
    </row>
    <row r="6" spans="1:8" x14ac:dyDescent="0.3">
      <c r="A6" s="6" t="s">
        <v>2</v>
      </c>
      <c r="B6" s="4">
        <v>158987160.96999997</v>
      </c>
      <c r="C6" s="4">
        <v>134409780.14999998</v>
      </c>
      <c r="D6" s="4">
        <v>134600084.16000003</v>
      </c>
      <c r="E6" s="4">
        <v>123365148.39000002</v>
      </c>
      <c r="F6" s="4">
        <v>127046353.91</v>
      </c>
      <c r="G6" s="10">
        <f>SUM(B6:F6)</f>
        <v>678408527.57999992</v>
      </c>
      <c r="H6" s="5"/>
    </row>
    <row r="7" spans="1:8" x14ac:dyDescent="0.3">
      <c r="A7" s="6" t="s">
        <v>3</v>
      </c>
      <c r="B7" s="4">
        <v>99288307.450000003</v>
      </c>
      <c r="C7" s="4">
        <v>109876293.11</v>
      </c>
      <c r="D7" s="4">
        <v>117257482.53999999</v>
      </c>
      <c r="E7" s="4">
        <v>16388197.780000009</v>
      </c>
      <c r="F7" s="4">
        <v>98261909.899999991</v>
      </c>
      <c r="G7" s="10">
        <f>SUM(B7:F7)</f>
        <v>441072190.78000003</v>
      </c>
      <c r="H7" s="5"/>
    </row>
    <row r="8" spans="1:8" x14ac:dyDescent="0.3">
      <c r="A8" s="7" t="s">
        <v>4</v>
      </c>
      <c r="B8" s="11">
        <v>578106108.46999991</v>
      </c>
      <c r="C8" s="11">
        <f>SUM(C5:C7)</f>
        <v>595424704.95999992</v>
      </c>
      <c r="D8" s="11">
        <f>SUM(D5:D7)</f>
        <v>679923197.95999944</v>
      </c>
      <c r="E8" s="11">
        <f>SUM(E5:E7)</f>
        <v>557623269.3599999</v>
      </c>
      <c r="F8" s="11">
        <f>SUM(F5:F7)</f>
        <v>656912577.41999996</v>
      </c>
      <c r="G8" s="20">
        <f>SUM(G5:G7)</f>
        <v>3067989858.1699996</v>
      </c>
    </row>
    <row r="9" spans="1:8" x14ac:dyDescent="0.3">
      <c r="B9" s="5"/>
      <c r="C9" s="5"/>
      <c r="D9" s="5"/>
      <c r="E9" s="5"/>
      <c r="F9" s="5"/>
    </row>
    <row r="10" spans="1:8" x14ac:dyDescent="0.3">
      <c r="B10" s="5"/>
      <c r="C10" s="5"/>
      <c r="D10" s="5"/>
      <c r="E10" s="5"/>
      <c r="F10" s="5"/>
    </row>
    <row r="11" spans="1:8" x14ac:dyDescent="0.3">
      <c r="A11" s="21"/>
      <c r="B11" s="22"/>
      <c r="C11" s="22"/>
      <c r="D11" s="22"/>
      <c r="E11" s="22"/>
      <c r="F11" s="22"/>
      <c r="G11" s="22"/>
    </row>
    <row r="12" spans="1:8" x14ac:dyDescent="0.3">
      <c r="A12" s="23"/>
      <c r="B12" s="24"/>
      <c r="C12" s="24"/>
      <c r="D12" s="24"/>
      <c r="E12" s="24"/>
      <c r="F12" s="24"/>
      <c r="G12" s="24"/>
    </row>
    <row r="13" spans="1:8" x14ac:dyDescent="0.3">
      <c r="A13" s="25"/>
      <c r="B13" s="26"/>
      <c r="C13" s="26"/>
      <c r="D13" s="26"/>
      <c r="E13" s="26"/>
      <c r="F13" s="26"/>
      <c r="G13" s="29"/>
    </row>
    <row r="14" spans="1:8" x14ac:dyDescent="0.3">
      <c r="A14" s="27"/>
      <c r="B14" s="26"/>
      <c r="C14" s="26"/>
      <c r="D14" s="26"/>
      <c r="E14" s="26"/>
      <c r="F14" s="26"/>
      <c r="G14" s="29"/>
    </row>
    <row r="15" spans="1:8" x14ac:dyDescent="0.3">
      <c r="A15" s="27"/>
      <c r="B15" s="26"/>
      <c r="C15" s="26"/>
      <c r="D15" s="26"/>
      <c r="E15" s="26"/>
      <c r="F15" s="26"/>
      <c r="G15" s="29"/>
    </row>
    <row r="16" spans="1:8" x14ac:dyDescent="0.3">
      <c r="A16" s="27"/>
      <c r="B16" s="28"/>
      <c r="C16" s="28"/>
      <c r="D16" s="28"/>
      <c r="E16" s="28"/>
      <c r="F16" s="28"/>
      <c r="G16" s="29"/>
    </row>
    <row r="17" spans="1:14" x14ac:dyDescent="0.3">
      <c r="A17" s="18"/>
      <c r="B17" s="13"/>
      <c r="C17" s="13"/>
      <c r="D17" s="13"/>
      <c r="E17" s="13"/>
      <c r="F17" s="13"/>
      <c r="G17" s="19"/>
    </row>
    <row r="19" spans="1:14" x14ac:dyDescent="0.3">
      <c r="A19" s="8" t="s">
        <v>5</v>
      </c>
    </row>
    <row r="20" spans="1:14" ht="30" customHeight="1" x14ac:dyDescent="0.35">
      <c r="A20" s="30" t="s">
        <v>6</v>
      </c>
      <c r="B20" s="31"/>
      <c r="C20" s="31"/>
      <c r="D20" s="31"/>
      <c r="E20" s="31"/>
      <c r="F20" s="31"/>
      <c r="G20" s="31"/>
    </row>
    <row r="22" spans="1:14" ht="14.5" x14ac:dyDescent="0.35">
      <c r="A22" t="s">
        <v>12</v>
      </c>
    </row>
    <row r="24" spans="1:14" x14ac:dyDescent="0.3">
      <c r="M24" s="14"/>
    </row>
    <row r="25" spans="1:14" x14ac:dyDescent="0.3">
      <c r="M25" s="15"/>
      <c r="N25" s="16"/>
    </row>
    <row r="26" spans="1:14" x14ac:dyDescent="0.3">
      <c r="M26" s="15"/>
      <c r="N26" s="16"/>
    </row>
    <row r="27" spans="1:14" x14ac:dyDescent="0.3">
      <c r="M27" s="15"/>
      <c r="N27" s="16"/>
    </row>
    <row r="28" spans="1:14" x14ac:dyDescent="0.3">
      <c r="N28" s="16"/>
    </row>
    <row r="29" spans="1:14" x14ac:dyDescent="0.3">
      <c r="M29" s="15"/>
      <c r="N29" s="16"/>
    </row>
  </sheetData>
  <mergeCells count="1">
    <mergeCell ref="A20:G20"/>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cp:lastPrinted>2014-03-13T14:05:37Z</cp:lastPrinted>
  <dcterms:created xsi:type="dcterms:W3CDTF">2014-03-11T14:02:24Z</dcterms:created>
  <dcterms:modified xsi:type="dcterms:W3CDTF">2016-03-18T08:55:24Z</dcterms:modified>
</cp:coreProperties>
</file>