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60" windowHeight="118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5" i="1"/>
  <c r="P15"/>
  <c r="Q15"/>
  <c r="R15"/>
  <c r="S15"/>
  <c r="N15"/>
  <c r="O14"/>
  <c r="P14"/>
  <c r="Q14"/>
  <c r="R14"/>
  <c r="S14"/>
  <c r="N14"/>
  <c r="O13"/>
  <c r="P13"/>
  <c r="Q13"/>
  <c r="R13"/>
  <c r="S13"/>
  <c r="N13"/>
  <c r="C13"/>
  <c r="D13"/>
  <c r="E13"/>
  <c r="F13"/>
  <c r="G13"/>
  <c r="H13"/>
  <c r="I13"/>
  <c r="J13"/>
  <c r="K13"/>
  <c r="L13"/>
  <c r="B13"/>
</calcChain>
</file>

<file path=xl/sharedStrings.xml><?xml version="1.0" encoding="utf-8"?>
<sst xmlns="http://schemas.openxmlformats.org/spreadsheetml/2006/main" count="34" uniqueCount="26">
  <si>
    <t>England and Wales</t>
  </si>
  <si>
    <t xml:space="preserve">Low  scenario </t>
  </si>
  <si>
    <t xml:space="preserve">Medium scenario </t>
  </si>
  <si>
    <t xml:space="preserve">High scenario </t>
  </si>
  <si>
    <t>Northern Ireland</t>
  </si>
  <si>
    <t xml:space="preserve">Low scenario </t>
  </si>
  <si>
    <r>
      <t>Scotland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</si>
  <si>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UK Total</t>
  </si>
  <si>
    <t>Footnotes</t>
  </si>
  <si>
    <r>
      <t>1. Figures are a</t>
    </r>
    <r>
      <rPr>
        <i/>
        <sz val="11"/>
        <color theme="1"/>
        <rFont val="Calibri"/>
        <family val="2"/>
        <scheme val="minor"/>
      </rPr>
      <t>verage annual figures</t>
    </r>
    <r>
      <rPr>
        <sz val="11"/>
        <color theme="1"/>
        <rFont val="Calibri"/>
        <family val="2"/>
        <scheme val="minor"/>
      </rPr>
      <t xml:space="preserve"> with the exception of Northern Ireland; its figure for 2010 is for 8th November 2010; its figure for 2011 is an average of the quarterly totals in the year 01/04/2011 to 31/03/2012. Figures exclude those on Home Detention Curfew and those held in police cells.</t>
    </r>
  </si>
  <si>
    <t>2. Scottish figures are for financial years.</t>
  </si>
  <si>
    <t>Sources</t>
  </si>
  <si>
    <r>
      <t xml:space="preserve">Department of Justice Northern Ireland (2010), </t>
    </r>
    <r>
      <rPr>
        <i/>
        <sz val="11"/>
        <color theme="1"/>
        <rFont val="Calibri"/>
        <family val="2"/>
        <scheme val="minor"/>
      </rPr>
      <t>The Northern Ireland prison population in 2009</t>
    </r>
    <r>
      <rPr>
        <sz val="11"/>
        <color theme="1"/>
        <rFont val="Calibri"/>
        <family val="2"/>
        <scheme val="minor"/>
      </rPr>
      <t>, Belfast: Department of Justice.</t>
    </r>
  </si>
  <si>
    <t>Department of Justice Northern Ireland (2013), The Northern Ireland prison population in 2012, Belfast: Department of Justice.</t>
  </si>
  <si>
    <t>Freedom of Information Response (2013), Response from the Northern Ireland Prison Service to Arianna Silvestri of the Centre for Crime and Justice Studies, 11 October 2013. FOI reference 13:454</t>
  </si>
  <si>
    <r>
      <rPr>
        <sz val="11"/>
        <color theme="1"/>
        <rFont val="Calibri"/>
        <family val="2"/>
        <scheme val="minor"/>
      </rPr>
      <t>Ministry of Justice (2012),</t>
    </r>
    <r>
      <rPr>
        <i/>
        <sz val="11"/>
        <color theme="1"/>
        <rFont val="Calibri"/>
        <family val="2"/>
        <scheme val="minor"/>
      </rPr>
      <t xml:space="preserve"> Prison Population Projections 2012-2018 England and Wales,</t>
    </r>
    <r>
      <rPr>
        <sz val="11"/>
        <color theme="1"/>
        <rFont val="Calibri"/>
        <family val="2"/>
        <scheme val="minor"/>
      </rPr>
      <t xml:space="preserve"> London: Ministry of Justice.</t>
    </r>
  </si>
  <si>
    <t>Ministry of Justice (2011), Offender Management Caseload Statistics:  2011 Annual Tables. Web publication .</t>
  </si>
  <si>
    <t>Ministry of Justice (2012), Offender Management Caseload Statistics:  2012 Annual Tables. Web publication. Table a1.1</t>
  </si>
  <si>
    <r>
      <t xml:space="preserve">O’Loan, C. and Amelin, K. (2006), </t>
    </r>
    <r>
      <rPr>
        <i/>
        <sz val="11"/>
        <color theme="1"/>
        <rFont val="Calibri"/>
        <family val="2"/>
        <scheme val="minor"/>
      </rPr>
      <t>The Northern Ireland prison population in 2005</t>
    </r>
    <r>
      <rPr>
        <sz val="11"/>
        <color theme="1"/>
        <rFont val="Calibri"/>
        <family val="2"/>
        <scheme val="minor"/>
      </rPr>
      <t>, Belfast: Northern Ireland Office.</t>
    </r>
  </si>
  <si>
    <r>
      <t xml:space="preserve">O’Loan, C. and McKibben, M. (2009), </t>
    </r>
    <r>
      <rPr>
        <i/>
        <sz val="11"/>
        <color theme="1"/>
        <rFont val="Calibri"/>
        <family val="2"/>
        <scheme val="minor"/>
      </rPr>
      <t>The Northern Ireland prison population in 2008</t>
    </r>
    <r>
      <rPr>
        <sz val="11"/>
        <color theme="1"/>
        <rFont val="Calibri"/>
        <family val="2"/>
        <scheme val="minor"/>
      </rPr>
      <t>, Belfast: Northern Ireland Office.</t>
    </r>
  </si>
  <si>
    <r>
      <t xml:space="preserve">Prison Reform Trust (2010) </t>
    </r>
    <r>
      <rPr>
        <i/>
        <sz val="11"/>
        <color theme="1"/>
        <rFont val="Calibri"/>
        <family val="2"/>
        <scheme val="minor"/>
      </rPr>
      <t>Bromley briefing prison factfile,</t>
    </r>
    <r>
      <rPr>
        <sz val="11"/>
        <color theme="1"/>
        <rFont val="Calibri"/>
        <family val="2"/>
        <scheme val="minor"/>
      </rPr>
      <t xml:space="preserve"> London: Prison Reform Trust </t>
    </r>
  </si>
  <si>
    <r>
      <t xml:space="preserve">Scottish Government (2012), </t>
    </r>
    <r>
      <rPr>
        <i/>
        <sz val="11"/>
        <color theme="1"/>
        <rFont val="Calibri"/>
        <family val="2"/>
        <scheme val="minor"/>
      </rPr>
      <t xml:space="preserve">Scottish prison population projections: 2010-11 to 2019-20. </t>
    </r>
    <r>
      <rPr>
        <sz val="11"/>
        <color theme="1"/>
        <rFont val="Calibri"/>
        <family val="2"/>
        <scheme val="minor"/>
      </rPr>
      <t>Web only publication.</t>
    </r>
  </si>
  <si>
    <r>
      <t xml:space="preserve">Scottish Government (2011), </t>
    </r>
    <r>
      <rPr>
        <i/>
        <sz val="11"/>
        <color theme="1"/>
        <rFont val="Calibri"/>
        <family val="2"/>
        <scheme val="minor"/>
      </rPr>
      <t xml:space="preserve">Scottish prison population projections: 2010-11 to 2019-20. </t>
    </r>
    <r>
      <rPr>
        <sz val="11"/>
        <color theme="1"/>
        <rFont val="Calibri"/>
        <family val="2"/>
        <scheme val="minor"/>
      </rPr>
      <t>Web only publication.</t>
    </r>
  </si>
  <si>
    <r>
      <t xml:space="preserve">Scottish Prison Service (2013) </t>
    </r>
    <r>
      <rPr>
        <i/>
        <sz val="11"/>
        <color theme="1"/>
        <rFont val="Calibri"/>
        <family val="2"/>
        <scheme val="minor"/>
      </rPr>
      <t>Annual report and accounts 2012/13</t>
    </r>
  </si>
  <si>
    <r>
      <t>Figure 18: UK prison population 2002-2012 and projected prison population 2013-2018</t>
    </r>
    <r>
      <rPr>
        <b/>
        <vertAlign val="superscript"/>
        <sz val="14"/>
        <rFont val="Calibri"/>
        <family val="2"/>
        <scheme val="minor"/>
      </rPr>
      <t>1</t>
    </r>
  </si>
  <si>
    <t>Northern Ireland Prison Service ( 2012), Analysis of NIPS Prison Population from 01/04/2011 to 31/03/2012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</si>
</sst>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/>
    <xf numFmtId="3" fontId="0" fillId="0" borderId="0" xfId="0" applyNumberForma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Border="1" applyAlignment="1">
      <alignment horizontal="left"/>
    </xf>
    <xf numFmtId="0" fontId="0" fillId="0" borderId="0" xfId="0" applyFont="1"/>
    <xf numFmtId="0" fontId="6" fillId="0" borderId="0" xfId="0" applyFont="1"/>
    <xf numFmtId="3" fontId="0" fillId="0" borderId="1" xfId="0" applyNumberFormat="1" applyFill="1" applyBorder="1"/>
    <xf numFmtId="0" fontId="6" fillId="0" borderId="0" xfId="0" applyFont="1" applyFill="1"/>
    <xf numFmtId="0" fontId="8" fillId="0" borderId="0" xfId="0" applyFont="1"/>
    <xf numFmtId="0" fontId="0" fillId="0" borderId="0" xfId="0" applyAlignment="1"/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3" fontId="0" fillId="0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3" fontId="0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3" fontId="0" fillId="2" borderId="1" xfId="0" applyNumberFormat="1" applyFill="1" applyBorder="1"/>
    <xf numFmtId="0" fontId="10" fillId="0" borderId="1" xfId="0" applyFont="1" applyFill="1" applyBorder="1"/>
    <xf numFmtId="0" fontId="12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4" fontId="0" fillId="0" borderId="0" xfId="0" applyNumberFormat="1" applyBorder="1"/>
    <xf numFmtId="3" fontId="8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top"/>
    </xf>
    <xf numFmtId="3" fontId="0" fillId="0" borderId="0" xfId="0" applyNumberFormat="1" applyFill="1" applyAlignment="1">
      <alignment vertical="top"/>
    </xf>
    <xf numFmtId="0" fontId="1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3" fontId="0" fillId="2" borderId="2" xfId="0" applyNumberFormat="1" applyFont="1" applyFill="1" applyBorder="1"/>
    <xf numFmtId="0" fontId="1" fillId="0" borderId="0" xfId="0" applyFont="1" applyFill="1" applyBorder="1" applyAlignment="1">
      <alignment wrapText="1"/>
    </xf>
    <xf numFmtId="3" fontId="0" fillId="0" borderId="0" xfId="0" applyNumberFormat="1" applyFont="1" applyFill="1" applyBorder="1"/>
    <xf numFmtId="0" fontId="1" fillId="0" borderId="1" xfId="0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center" vertical="center"/>
    </xf>
  </cellXfs>
  <cellStyles count="6">
    <cellStyle name="Comma [0] 2" xfId="2"/>
    <cellStyle name="Comma 2 2" xfId="3"/>
    <cellStyle name="Comma 3" xfId="5"/>
    <cellStyle name="Normal" xfId="0" builtinId="0"/>
    <cellStyle name="Normal 2" xfId="1"/>
    <cellStyle name="Percent 2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tabSelected="1" topLeftCell="A12" zoomScale="80" zoomScaleNormal="80" workbookViewId="0">
      <selection activeCell="A16" sqref="A16"/>
    </sheetView>
  </sheetViews>
  <sheetFormatPr defaultRowHeight="15"/>
  <cols>
    <col min="1" max="1" width="20.5703125" customWidth="1"/>
  </cols>
  <sheetData>
    <row r="1" spans="1:22" s="8" customFormat="1" ht="21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"/>
      <c r="T2" s="1"/>
      <c r="U2" s="1"/>
      <c r="V2" s="1"/>
    </row>
    <row r="3" spans="1:22">
      <c r="A3" s="5"/>
      <c r="B3" s="4">
        <v>2002</v>
      </c>
      <c r="C3" s="4">
        <v>2003</v>
      </c>
      <c r="D3" s="4">
        <v>2004</v>
      </c>
      <c r="E3" s="4">
        <v>2005</v>
      </c>
      <c r="F3" s="4">
        <v>2006</v>
      </c>
      <c r="G3" s="4">
        <v>2007</v>
      </c>
      <c r="H3" s="4">
        <v>2008</v>
      </c>
      <c r="I3" s="4">
        <v>2009</v>
      </c>
      <c r="J3" s="4">
        <v>2010</v>
      </c>
      <c r="K3" s="4">
        <v>2011</v>
      </c>
      <c r="L3" s="21">
        <v>2012</v>
      </c>
      <c r="M3" s="4"/>
      <c r="N3" s="4">
        <v>2013</v>
      </c>
      <c r="O3" s="4">
        <v>2014</v>
      </c>
      <c r="P3" s="4">
        <v>2015</v>
      </c>
      <c r="Q3" s="4">
        <v>2016</v>
      </c>
      <c r="R3" s="4">
        <v>2017</v>
      </c>
      <c r="S3" s="4">
        <v>2018</v>
      </c>
      <c r="T3" s="1"/>
      <c r="U3" s="1"/>
      <c r="V3" s="1"/>
    </row>
    <row r="4" spans="1:22" ht="30">
      <c r="A4" s="40" t="s">
        <v>0</v>
      </c>
      <c r="B4" s="41">
        <v>70778</v>
      </c>
      <c r="C4" s="41">
        <v>73038</v>
      </c>
      <c r="D4" s="41">
        <v>74657</v>
      </c>
      <c r="E4" s="41">
        <v>75979</v>
      </c>
      <c r="F4" s="41">
        <v>78127</v>
      </c>
      <c r="G4" s="41">
        <v>80216</v>
      </c>
      <c r="H4" s="41">
        <v>82572</v>
      </c>
      <c r="I4" s="41">
        <v>83559</v>
      </c>
      <c r="J4" s="41">
        <v>84725</v>
      </c>
      <c r="K4" s="41">
        <v>85950.583333333328</v>
      </c>
      <c r="L4" s="42">
        <v>86048</v>
      </c>
      <c r="M4" s="14" t="s">
        <v>1</v>
      </c>
      <c r="N4" s="10">
        <v>83000</v>
      </c>
      <c r="O4" s="10">
        <v>81900</v>
      </c>
      <c r="P4" s="10">
        <v>80900</v>
      </c>
      <c r="Q4" s="10">
        <v>80300</v>
      </c>
      <c r="R4" s="10">
        <v>80400</v>
      </c>
      <c r="S4" s="10">
        <v>80300</v>
      </c>
      <c r="T4" s="1"/>
      <c r="U4" s="12"/>
      <c r="V4" s="1"/>
    </row>
    <row r="5" spans="1:22" ht="30">
      <c r="A5" s="43"/>
      <c r="B5" s="43"/>
      <c r="C5" s="43"/>
      <c r="D5" s="43"/>
      <c r="E5" s="43"/>
      <c r="F5" s="41"/>
      <c r="G5" s="41"/>
      <c r="H5" s="41"/>
      <c r="I5" s="41"/>
      <c r="J5" s="41"/>
      <c r="K5" s="41"/>
      <c r="L5" s="44"/>
      <c r="M5" s="14" t="s">
        <v>2</v>
      </c>
      <c r="N5" s="10">
        <v>84600</v>
      </c>
      <c r="O5" s="10">
        <v>84300</v>
      </c>
      <c r="P5" s="10">
        <v>84400</v>
      </c>
      <c r="Q5" s="10">
        <v>84700</v>
      </c>
      <c r="R5" s="10">
        <v>85300</v>
      </c>
      <c r="S5" s="10">
        <v>85600</v>
      </c>
      <c r="T5" s="1"/>
      <c r="U5" s="26"/>
      <c r="V5" s="1"/>
    </row>
    <row r="6" spans="1:22" ht="30">
      <c r="A6" s="43"/>
      <c r="B6" s="43"/>
      <c r="C6" s="43"/>
      <c r="D6" s="43"/>
      <c r="E6" s="43"/>
      <c r="F6" s="41"/>
      <c r="G6" s="41"/>
      <c r="H6" s="41"/>
      <c r="I6" s="41"/>
      <c r="J6" s="41"/>
      <c r="K6" s="41"/>
      <c r="L6" s="44"/>
      <c r="M6" s="14" t="s">
        <v>3</v>
      </c>
      <c r="N6" s="10">
        <v>86500</v>
      </c>
      <c r="O6" s="10">
        <v>86900</v>
      </c>
      <c r="P6" s="10">
        <v>88100</v>
      </c>
      <c r="Q6" s="10">
        <v>89200</v>
      </c>
      <c r="R6" s="10">
        <v>90300</v>
      </c>
      <c r="S6" s="10">
        <v>90900</v>
      </c>
      <c r="T6" s="1"/>
      <c r="U6" s="12"/>
      <c r="V6" s="1"/>
    </row>
    <row r="7" spans="1:22" ht="30">
      <c r="A7" s="45" t="s">
        <v>4</v>
      </c>
      <c r="B7" s="41">
        <v>1026</v>
      </c>
      <c r="C7" s="41">
        <v>1160</v>
      </c>
      <c r="D7" s="41">
        <v>1274</v>
      </c>
      <c r="E7" s="41">
        <v>1301</v>
      </c>
      <c r="F7" s="41">
        <v>1433</v>
      </c>
      <c r="G7" s="41">
        <v>1466</v>
      </c>
      <c r="H7" s="41">
        <v>1490</v>
      </c>
      <c r="I7" s="46">
        <v>1465</v>
      </c>
      <c r="J7" s="41">
        <v>1526</v>
      </c>
      <c r="K7" s="41">
        <v>1732</v>
      </c>
      <c r="L7" s="42">
        <v>1774</v>
      </c>
      <c r="M7" s="14" t="s">
        <v>5</v>
      </c>
      <c r="N7" s="35">
        <v>1726</v>
      </c>
      <c r="O7" s="35">
        <v>1682</v>
      </c>
      <c r="P7" s="35">
        <v>1639</v>
      </c>
      <c r="Q7" s="35">
        <v>1595</v>
      </c>
      <c r="R7" s="35">
        <v>1551</v>
      </c>
      <c r="S7" s="35">
        <v>1507</v>
      </c>
      <c r="T7" s="1"/>
      <c r="U7" s="1"/>
      <c r="V7" s="1"/>
    </row>
    <row r="8" spans="1:22" ht="30">
      <c r="A8" s="45"/>
      <c r="B8" s="41"/>
      <c r="C8" s="41"/>
      <c r="D8" s="41"/>
      <c r="E8" s="41"/>
      <c r="F8" s="41"/>
      <c r="G8" s="41"/>
      <c r="H8" s="41"/>
      <c r="I8" s="46"/>
      <c r="J8" s="41"/>
      <c r="K8" s="44"/>
      <c r="L8" s="44"/>
      <c r="M8" s="15" t="s">
        <v>2</v>
      </c>
      <c r="N8" s="35">
        <v>1753</v>
      </c>
      <c r="O8" s="35">
        <v>1808</v>
      </c>
      <c r="P8" s="35">
        <v>1863</v>
      </c>
      <c r="Q8" s="35">
        <v>1919</v>
      </c>
      <c r="R8" s="35">
        <v>1974</v>
      </c>
      <c r="S8" s="35">
        <v>2030</v>
      </c>
      <c r="T8" s="1"/>
      <c r="U8" s="23"/>
      <c r="V8" s="1"/>
    </row>
    <row r="9" spans="1:22" ht="30">
      <c r="A9" s="45"/>
      <c r="B9" s="41"/>
      <c r="C9" s="41"/>
      <c r="D9" s="41"/>
      <c r="E9" s="41"/>
      <c r="F9" s="41"/>
      <c r="G9" s="41"/>
      <c r="H9" s="41"/>
      <c r="I9" s="46"/>
      <c r="J9" s="41"/>
      <c r="K9" s="44"/>
      <c r="L9" s="44"/>
      <c r="M9" s="15" t="s">
        <v>3</v>
      </c>
      <c r="N9" s="35">
        <v>1803</v>
      </c>
      <c r="O9" s="35">
        <v>1880</v>
      </c>
      <c r="P9" s="35">
        <v>1958</v>
      </c>
      <c r="Q9" s="35">
        <v>2036</v>
      </c>
      <c r="R9" s="35">
        <v>2114</v>
      </c>
      <c r="S9" s="35">
        <v>2191</v>
      </c>
      <c r="T9" s="1"/>
      <c r="U9" s="23"/>
      <c r="V9" s="23"/>
    </row>
    <row r="10" spans="1:22" ht="30">
      <c r="A10" s="40" t="s">
        <v>6</v>
      </c>
      <c r="B10" s="41">
        <v>6453</v>
      </c>
      <c r="C10" s="41">
        <v>6606</v>
      </c>
      <c r="D10" s="41">
        <v>6776</v>
      </c>
      <c r="E10" s="41">
        <v>6856</v>
      </c>
      <c r="F10" s="41">
        <v>7187</v>
      </c>
      <c r="G10" s="41">
        <v>7376</v>
      </c>
      <c r="H10" s="41">
        <v>7826</v>
      </c>
      <c r="I10" s="41">
        <v>7963</v>
      </c>
      <c r="J10" s="41">
        <v>7853</v>
      </c>
      <c r="K10" s="41">
        <v>8178</v>
      </c>
      <c r="L10" s="42">
        <v>8014</v>
      </c>
      <c r="M10" s="14" t="s">
        <v>5</v>
      </c>
      <c r="N10" s="16">
        <v>7700</v>
      </c>
      <c r="O10" s="16">
        <v>7700</v>
      </c>
      <c r="P10" s="16">
        <v>7800</v>
      </c>
      <c r="Q10" s="16">
        <v>7800</v>
      </c>
      <c r="R10" s="16">
        <v>7900</v>
      </c>
      <c r="S10" s="16">
        <v>7900</v>
      </c>
      <c r="T10" s="1"/>
      <c r="U10" s="24"/>
      <c r="V10" s="22"/>
    </row>
    <row r="11" spans="1:22" ht="30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  <c r="M11" s="14" t="s">
        <v>2</v>
      </c>
      <c r="N11" s="16">
        <v>8400</v>
      </c>
      <c r="O11" s="16">
        <v>8600</v>
      </c>
      <c r="P11" s="16">
        <v>8700</v>
      </c>
      <c r="Q11" s="16">
        <v>8900</v>
      </c>
      <c r="R11" s="16">
        <v>9000</v>
      </c>
      <c r="S11" s="16">
        <v>9200</v>
      </c>
      <c r="T11" s="1"/>
      <c r="U11" s="24"/>
      <c r="V11" s="22"/>
    </row>
    <row r="12" spans="1:22" ht="30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14" t="s">
        <v>3</v>
      </c>
      <c r="N12" s="16">
        <v>9300</v>
      </c>
      <c r="O12" s="16">
        <v>9700</v>
      </c>
      <c r="P12" s="16">
        <v>10000</v>
      </c>
      <c r="Q12" s="16">
        <v>10300</v>
      </c>
      <c r="R12" s="16">
        <v>10500</v>
      </c>
      <c r="S12" s="16">
        <v>10800</v>
      </c>
      <c r="T12" s="1"/>
      <c r="U12" s="24"/>
      <c r="V12" s="22"/>
    </row>
    <row r="13" spans="1:22" ht="30">
      <c r="A13" s="19" t="s">
        <v>7</v>
      </c>
      <c r="B13" s="20">
        <f>SUM(B4:B12)</f>
        <v>78257</v>
      </c>
      <c r="C13" s="20">
        <f t="shared" ref="C13:L13" si="0">SUM(C4:C12)</f>
        <v>80804</v>
      </c>
      <c r="D13" s="20">
        <f t="shared" si="0"/>
        <v>82707</v>
      </c>
      <c r="E13" s="20">
        <f t="shared" si="0"/>
        <v>84136</v>
      </c>
      <c r="F13" s="20">
        <f t="shared" si="0"/>
        <v>86747</v>
      </c>
      <c r="G13" s="20">
        <f t="shared" si="0"/>
        <v>89058</v>
      </c>
      <c r="H13" s="20">
        <f t="shared" si="0"/>
        <v>91888</v>
      </c>
      <c r="I13" s="20">
        <f t="shared" si="0"/>
        <v>92987</v>
      </c>
      <c r="J13" s="20">
        <f t="shared" si="0"/>
        <v>94104</v>
      </c>
      <c r="K13" s="20">
        <f t="shared" si="0"/>
        <v>95860.583333333328</v>
      </c>
      <c r="L13" s="20">
        <f t="shared" si="0"/>
        <v>95836</v>
      </c>
      <c r="M13" s="17" t="s">
        <v>1</v>
      </c>
      <c r="N13" s="18">
        <f>N4+N7+N10</f>
        <v>92426</v>
      </c>
      <c r="O13" s="18">
        <f t="shared" ref="O13:S13" si="1">O4+O7+O10</f>
        <v>91282</v>
      </c>
      <c r="P13" s="18">
        <f t="shared" si="1"/>
        <v>90339</v>
      </c>
      <c r="Q13" s="18">
        <f t="shared" si="1"/>
        <v>89695</v>
      </c>
      <c r="R13" s="18">
        <f t="shared" si="1"/>
        <v>89851</v>
      </c>
      <c r="S13" s="18">
        <f t="shared" si="1"/>
        <v>89707</v>
      </c>
      <c r="T13" s="1"/>
      <c r="U13" s="1"/>
      <c r="V13" s="1"/>
    </row>
    <row r="14" spans="1:22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6" t="s">
        <v>2</v>
      </c>
      <c r="N14" s="37">
        <f>N5+N8+N11</f>
        <v>94753</v>
      </c>
      <c r="O14" s="37">
        <f t="shared" ref="O14:S14" si="2">O5+O8+O11</f>
        <v>94708</v>
      </c>
      <c r="P14" s="37">
        <f t="shared" si="2"/>
        <v>94963</v>
      </c>
      <c r="Q14" s="37">
        <f t="shared" si="2"/>
        <v>95519</v>
      </c>
      <c r="R14" s="37">
        <f t="shared" si="2"/>
        <v>96274</v>
      </c>
      <c r="S14" s="37">
        <f t="shared" si="2"/>
        <v>96830</v>
      </c>
      <c r="T14" s="1"/>
      <c r="U14" s="1"/>
      <c r="V14" s="1"/>
    </row>
    <row r="15" spans="1:22" ht="30">
      <c r="B15" s="3"/>
      <c r="C15" s="3"/>
      <c r="D15" s="3"/>
      <c r="E15" s="3"/>
      <c r="F15" s="3"/>
      <c r="G15" s="3"/>
      <c r="H15" s="3"/>
      <c r="I15" s="3"/>
      <c r="J15" s="3"/>
      <c r="K15" s="3"/>
      <c r="L15" s="25"/>
      <c r="M15" s="17" t="s">
        <v>3</v>
      </c>
      <c r="N15" s="18">
        <f>N6+N9+N12</f>
        <v>97603</v>
      </c>
      <c r="O15" s="18">
        <f t="shared" ref="O15:S15" si="3">O6+O9+O12</f>
        <v>98480</v>
      </c>
      <c r="P15" s="18">
        <f t="shared" si="3"/>
        <v>100058</v>
      </c>
      <c r="Q15" s="18">
        <f t="shared" si="3"/>
        <v>101536</v>
      </c>
      <c r="R15" s="18">
        <f t="shared" si="3"/>
        <v>102914</v>
      </c>
      <c r="S15" s="18">
        <f t="shared" si="3"/>
        <v>103891</v>
      </c>
    </row>
    <row r="16" spans="1:22" s="1" customFormat="1">
      <c r="B16" s="3"/>
      <c r="C16" s="3"/>
      <c r="D16" s="3"/>
      <c r="E16" s="3"/>
      <c r="F16" s="3"/>
      <c r="G16" s="3"/>
      <c r="H16" s="3"/>
      <c r="I16" s="3"/>
      <c r="J16" s="3"/>
      <c r="K16" s="3"/>
      <c r="L16" s="25"/>
      <c r="M16" s="38"/>
      <c r="N16" s="39"/>
      <c r="O16" s="39"/>
      <c r="P16" s="39"/>
      <c r="Q16" s="39"/>
      <c r="R16" s="39"/>
      <c r="S16" s="39"/>
    </row>
    <row r="17" spans="1:21" s="1" customFormat="1">
      <c r="A17" s="7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25"/>
      <c r="M17" s="38"/>
      <c r="N17" s="39"/>
      <c r="O17" s="39"/>
      <c r="P17" s="39"/>
      <c r="Q17" s="39"/>
      <c r="R17" s="39"/>
      <c r="S17" s="39"/>
    </row>
    <row r="18" spans="1:21" ht="30" customHeight="1">
      <c r="A18" s="29" t="s">
        <v>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"/>
    </row>
    <row r="19" spans="1:21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1"/>
      <c r="R19" s="1"/>
      <c r="S19" s="1"/>
      <c r="T19" s="1"/>
    </row>
    <row r="20" spans="1:2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1"/>
      <c r="R20" s="1"/>
      <c r="S20" s="1"/>
      <c r="T20" s="1"/>
    </row>
    <row r="21" spans="1:21">
      <c r="A21" s="2" t="s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1" ht="15" customHeight="1">
      <c r="A22" s="6" t="s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" customHeight="1">
      <c r="A23" s="6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" customHeight="1">
      <c r="A24" s="29" t="s">
        <v>14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"/>
    </row>
    <row r="25" spans="1:21" ht="15" customHeight="1">
      <c r="A25" s="11" t="s">
        <v>15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"/>
      <c r="O25" s="1"/>
      <c r="P25" s="1"/>
      <c r="Q25" s="1"/>
      <c r="R25" s="1"/>
      <c r="S25" s="1"/>
      <c r="T25" s="1"/>
    </row>
    <row r="26" spans="1:21" ht="15" customHeight="1">
      <c r="A26" s="6" t="s">
        <v>16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1"/>
      <c r="O26" s="1"/>
      <c r="P26" s="1"/>
      <c r="Q26" s="1"/>
      <c r="R26" s="1"/>
      <c r="S26" s="1"/>
      <c r="T26" s="1"/>
    </row>
    <row r="27" spans="1:21" ht="15" customHeight="1">
      <c r="A27" s="6" t="s">
        <v>17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1"/>
      <c r="O27" s="1"/>
      <c r="P27" s="1"/>
      <c r="Q27" s="1"/>
      <c r="R27" s="1"/>
      <c r="S27" s="1"/>
      <c r="T27" s="1"/>
    </row>
    <row r="28" spans="1:21" ht="15" customHeight="1">
      <c r="A28" s="13" t="s">
        <v>25</v>
      </c>
      <c r="B28" s="13"/>
      <c r="C28" s="27"/>
      <c r="D28" s="13"/>
      <c r="E28" s="13"/>
      <c r="F28" s="13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3"/>
      <c r="T28" s="13"/>
    </row>
    <row r="29" spans="1:21" ht="15" customHeight="1">
      <c r="A29" s="6" t="s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1" ht="15" customHeight="1">
      <c r="A30" s="6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>
      <c r="A31" s="1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>
      <c r="A32" s="13" t="s">
        <v>21</v>
      </c>
      <c r="B32" s="13"/>
      <c r="C32" s="13"/>
      <c r="D32" s="13"/>
      <c r="E32" s="13"/>
      <c r="F32" s="13"/>
      <c r="G32" s="13"/>
      <c r="H32" s="13"/>
      <c r="I32" s="13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>
      <c r="A33" s="13" t="s">
        <v>22</v>
      </c>
      <c r="B33" s="13"/>
      <c r="C33" s="13"/>
      <c r="D33" s="13"/>
      <c r="E33" s="13"/>
      <c r="F33" s="13"/>
      <c r="G33" s="13"/>
      <c r="H33" s="13"/>
      <c r="I33" s="13"/>
      <c r="J33" s="13"/>
      <c r="K33" s="9"/>
      <c r="L33" s="9"/>
      <c r="M33" s="9"/>
      <c r="N33" s="9"/>
      <c r="O33" s="9"/>
      <c r="P33" s="9"/>
      <c r="Q33" s="1"/>
      <c r="R33" s="1"/>
      <c r="S33" s="1"/>
      <c r="T33" s="1"/>
      <c r="U33" s="1"/>
    </row>
    <row r="34" spans="1:21" ht="15" customHeight="1">
      <c r="A34" s="13" t="s">
        <v>23</v>
      </c>
      <c r="B34" s="13"/>
      <c r="C34" s="13"/>
      <c r="D34" s="13"/>
      <c r="E34" s="13"/>
      <c r="F34" s="13"/>
      <c r="G34" s="9"/>
      <c r="H34" s="9"/>
      <c r="I34" s="9"/>
      <c r="J34" s="9"/>
      <c r="K34" s="9"/>
      <c r="L34" s="9"/>
      <c r="M34" s="9"/>
      <c r="N34" s="9"/>
      <c r="O34" s="9"/>
      <c r="P34" s="9"/>
      <c r="Q34" s="1"/>
      <c r="R34" s="1"/>
      <c r="S34" s="1"/>
      <c r="T34" s="1"/>
      <c r="U34" s="1"/>
    </row>
  </sheetData>
  <mergeCells count="38">
    <mergeCell ref="L4:L6"/>
    <mergeCell ref="K7:K9"/>
    <mergeCell ref="L7:L9"/>
    <mergeCell ref="A18:S18"/>
    <mergeCell ref="A24:S24"/>
    <mergeCell ref="K10:K12"/>
    <mergeCell ref="L10:L12"/>
    <mergeCell ref="A4:A6"/>
    <mergeCell ref="B4:B6"/>
    <mergeCell ref="C4:C6"/>
    <mergeCell ref="D4:D6"/>
    <mergeCell ref="E4:E6"/>
    <mergeCell ref="A7:A9"/>
    <mergeCell ref="A10:A12"/>
    <mergeCell ref="I10:I12"/>
    <mergeCell ref="I7:I9"/>
    <mergeCell ref="C10:C12"/>
    <mergeCell ref="B10:B12"/>
    <mergeCell ref="J10:J12"/>
    <mergeCell ref="H10:H12"/>
    <mergeCell ref="G10:G12"/>
    <mergeCell ref="F10:F12"/>
    <mergeCell ref="E10:E12"/>
    <mergeCell ref="D10:D12"/>
    <mergeCell ref="K4:K6"/>
    <mergeCell ref="C7:C9"/>
    <mergeCell ref="B7:B9"/>
    <mergeCell ref="H7:H9"/>
    <mergeCell ref="G7:G9"/>
    <mergeCell ref="F7:F9"/>
    <mergeCell ref="E7:E9"/>
    <mergeCell ref="D7:D9"/>
    <mergeCell ref="H4:H6"/>
    <mergeCell ref="I4:I6"/>
    <mergeCell ref="J4:J6"/>
    <mergeCell ref="F4:F6"/>
    <mergeCell ref="G4:G6"/>
    <mergeCell ref="J7:J9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Richard Garside</cp:lastModifiedBy>
  <cp:lastPrinted>2014-03-13T14:47:23Z</cp:lastPrinted>
  <dcterms:created xsi:type="dcterms:W3CDTF">2014-03-11T13:29:01Z</dcterms:created>
  <dcterms:modified xsi:type="dcterms:W3CDTF">2014-03-13T14:47:25Z</dcterms:modified>
</cp:coreProperties>
</file>