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JECTS\Current projects\Justice Policy Review\UKJPR new series\UKJPR 7\Dashboard data for website\"/>
    </mc:Choice>
  </mc:AlternateContent>
  <bookViews>
    <workbookView xWindow="0" yWindow="0" windowWidth="14370" windowHeight="6420" activeTab="3"/>
  </bookViews>
  <sheets>
    <sheet name="SPENDING" sheetId="1" r:id="rId1"/>
    <sheet name="STAFFING" sheetId="2" r:id="rId2"/>
    <sheet name="CRIMINALISING" sheetId="3" r:id="rId3"/>
    <sheet name="PUNISHING"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4" l="1"/>
  <c r="G8" i="4"/>
  <c r="H7" i="4"/>
  <c r="G7" i="4"/>
  <c r="H6" i="4"/>
  <c r="G6" i="4"/>
  <c r="H5" i="4"/>
  <c r="G5" i="4"/>
  <c r="H8" i="3"/>
  <c r="G8" i="3"/>
  <c r="H7" i="3"/>
  <c r="G7" i="3"/>
  <c r="H6" i="3"/>
  <c r="G6" i="3"/>
  <c r="H5" i="3"/>
  <c r="G5" i="3"/>
  <c r="H9" i="2"/>
  <c r="G9" i="2"/>
  <c r="H8" i="2"/>
  <c r="G8" i="2"/>
  <c r="H7" i="2"/>
  <c r="G7" i="2"/>
  <c r="H6" i="2"/>
  <c r="G6" i="2"/>
  <c r="H5" i="2"/>
  <c r="G5" i="2"/>
  <c r="G5" i="1"/>
  <c r="H10" i="1"/>
  <c r="G10" i="1"/>
  <c r="H9" i="1"/>
  <c r="G9" i="1"/>
  <c r="H8" i="1"/>
  <c r="G8" i="1"/>
  <c r="H7" i="1"/>
  <c r="G7" i="1"/>
  <c r="H6" i="1"/>
  <c r="G6" i="1"/>
  <c r="H5" i="1"/>
</calcChain>
</file>

<file path=xl/sharedStrings.xml><?xml version="1.0" encoding="utf-8"?>
<sst xmlns="http://schemas.openxmlformats.org/spreadsheetml/2006/main" count="105" uniqueCount="70">
  <si>
    <t>SCOTLAND CRIMINAL JUSTICE SPENDING</t>
  </si>
  <si>
    <t>2012/13</t>
  </si>
  <si>
    <t>2013/14</t>
  </si>
  <si>
    <t>2014/15</t>
  </si>
  <si>
    <t>2015/16</t>
  </si>
  <si>
    <t>Police</t>
  </si>
  <si>
    <t>Prosecution</t>
  </si>
  <si>
    <t>Prison</t>
  </si>
  <si>
    <t>Courts and Tribunals</t>
  </si>
  <si>
    <t>SCOTLAND CRIMINAL JUSTICE STAFFING</t>
  </si>
  <si>
    <t xml:space="preserve">Probation </t>
  </si>
  <si>
    <t>Legal aid</t>
  </si>
  <si>
    <t>SCOTLAND CRIMINALISING</t>
  </si>
  <si>
    <t>Police recorded crime</t>
  </si>
  <si>
    <t>Out-of-court disposals</t>
  </si>
  <si>
    <t>Prosecutions</t>
  </si>
  <si>
    <t>Convictions</t>
  </si>
  <si>
    <t>SCOTLAND PUNISHING</t>
  </si>
  <si>
    <t>Court-ordered fines</t>
  </si>
  <si>
    <t>Prison population</t>
  </si>
  <si>
    <t>Probation population</t>
  </si>
  <si>
    <t>Probation commencements</t>
  </si>
  <si>
    <t>Footnotes</t>
  </si>
  <si>
    <t>1) Figures for police refer to the number of full time equivalent police officers employed at 31st March each year.</t>
  </si>
  <si>
    <t>5) Figures for prosecution are full time equivalent staff employed by the Crown Office and Procurator Fiscal Service at 31st March each year.</t>
  </si>
  <si>
    <t xml:space="preserve">2) Figures for prison are the number of staff in post (headcount) in public prison services only as at 31st March each year. They reflect those employed by prison services, not just main grade officers.  </t>
  </si>
  <si>
    <t>1) Court-ordered fines includes fines and compensation orders.</t>
  </si>
  <si>
    <t xml:space="preserve">2) Prison population is average daily prison population in the 12 months to 31st March each year. </t>
  </si>
  <si>
    <t xml:space="preserve">3) Prison refers to spend on the Scottish Prison Service in the Scottish Government Consolidated Accounts. </t>
  </si>
  <si>
    <t>5) Courts and Tribunals refers to spend on the courts and judiciary in the Scottish Government Consolidated Accounts.</t>
  </si>
  <si>
    <t>6) Prosecution refers to spend by the Crown Office and Procurator Fiscal Service.</t>
  </si>
  <si>
    <t>2016/17</t>
  </si>
  <si>
    <t>REAL TERMS £bn</t>
  </si>
  <si>
    <t>Community Justice</t>
  </si>
  <si>
    <t>1) Figures for police, prison, community justice, legal aid and courts and tribunals are the total managed expenditure which includes resource, capital and annual managed expenditure. Figures for prosecution are net comprehensive expenditure. Real terms figures have been adjusted using GDP deflators as at December 2017.</t>
  </si>
  <si>
    <t>2) Police refers to the sum of Police Central Government and Scottish Police Authority in the Scottish Government Consolidated Accounts. The establishment of the new Scottish Police Authority in 2013-14 brought together a range of funding from across the justice and local government portfolios. From the justice portfolio this included Police Grant previously included under Central Government grants to Local Authorities and the majority of Police Central Government funding, representing £653m in 2012-13. Therefore figures for 2013-14 and after are not comparable to previous years.</t>
  </si>
  <si>
    <t>4) Community Justice is equivalent to probation.</t>
  </si>
  <si>
    <t>Sources</t>
  </si>
  <si>
    <t>Scottish Government (annual 2013 – 2017 ), Consolidated Accounts: Justice Section. Edinburgh: Scottish Government.</t>
  </si>
  <si>
    <t>HM Treasury (2017) GDP deflators at market prices and money GDP: December 2017 (Quarterly National Accounts), web only publication.</t>
  </si>
  <si>
    <t xml:space="preserve">The Scottish Government (2017) Police Officer Quarterly Strength Statistics Scotland, 31 March 2017. Table 1. </t>
  </si>
  <si>
    <t>Scottish Prison Service (2016) Annual Report and Accounts 2015-16 Edinburgh: Scottish Prison Service.</t>
  </si>
  <si>
    <t>Scottish Prison Service (2015) Annual Report and Accounts 2014-15, Edinburgh: Scottish Prison Service.</t>
  </si>
  <si>
    <t>Scottish Prison Service (2014) Annual Report and Accounts 2013-14, Edinburgh: Scottish Prison Service.</t>
  </si>
  <si>
    <t>Scottish Prison Service (2013) Annual Report and Accounts 2012-13, Edinburgh: Scottish Prison Service.</t>
  </si>
  <si>
    <t>Scottish Prison Service (2017) Annual Report and Accounts 2016-17 Edinburgh: Scottish Prison Service.</t>
  </si>
  <si>
    <t>3) Figures for probation are headcounts of Social Work Services Criminal Justice staff at 31st December each year, e.g. the figure for 2016/17 is at 31st December 2016. Figures are rounded to the nearest ten.</t>
  </si>
  <si>
    <t>Scottish Social Services Council (SSSC) (2017), Scottish Social Services Sector: Report on 2016 Workforce Data, Dundee: SSSC.</t>
  </si>
  <si>
    <t>Scottish Social Services Council (SSSC) (2015), Scottish Social Services Sector: Report on 2014 Workforce Data, Dundee: SSSC.</t>
  </si>
  <si>
    <t>4) Figures for courts and tribunals are average number of whole-time equivalent staff employed by the Scottish Courts and Tribunals Service in financial years.</t>
  </si>
  <si>
    <t>Scottish Courts and Tribunals Service (2017) Annual Reports and Accounts 2016-17, Edinburgh: Scottish Courts and Tribunals Service.</t>
  </si>
  <si>
    <t>Scottish Prison Service (2017) Annual Report and Accounts 2016-17, Edinburgh: Scottish Prison Service.</t>
  </si>
  <si>
    <t>Scottish Prison Service (2016) Annual Report and Accounts 2015-16, Edinburgh: Scottish Prison Service.</t>
  </si>
  <si>
    <t>Scottish Courts and Tribunals Service (2016) Annual Reports and Accounts 2015-16, Edinburgh: Scottish Courts and Tribunals Service.</t>
  </si>
  <si>
    <t>Scottish Court Service (2014) Annual Reports and Accounts 2013-14, Edinburgh: Scottish Courts Service.</t>
  </si>
  <si>
    <t xml:space="preserve">Crown Office and Procurator Fiscal Service (2017) Annual Reports and Accounts for the year ended 31 March 2017, Edinburgh: Crown Office and Procurator Fiscal Service. </t>
  </si>
  <si>
    <t xml:space="preserve">Crown Office and Procurator Fiscal Service (2016) Annual Reports and Accounts for the year ended 31 March 2016, Edinburgh: Crown Office and Procurator Fiscal Service. </t>
  </si>
  <si>
    <t xml:space="preserve">Crown Office and Procurator Fiscal Service (2014) Annual Reports and Accounts for the year ended 31 March 2014, Edinburgh: Crown Office and Procurator Fiscal Service. </t>
  </si>
  <si>
    <t xml:space="preserve">Crown Office and Procurator Fiscal Service (2013) Annual Reports and Accounts for the year ended 31 March 2013, Edinburgh: Crown Office and Procurator Fiscal Service. </t>
  </si>
  <si>
    <t xml:space="preserve">Scottish Government (2017) Recorded Crime in Scotland 2016-17, Edinburgh: Scottish Government. </t>
  </si>
  <si>
    <t xml:space="preserve">1) Police recorded crime figures for Scotland are not comparable to those for England and Wales or Northern Ireland. </t>
  </si>
  <si>
    <t>4) All figures cover financial years.</t>
  </si>
  <si>
    <t xml:space="preserve">2) Out-of-court disposals include those issued by the police and Crown Office and Procurator Fiscal Service. Police disposals include: anti-social behaviour fixed penalty notice, police formal adult warning, police restorative justice warning, Early and Effective Intervention, and from 2015/16, Recorded Police Warning. Crown Office and Procurator Fiscal Service disposals include: fiscal fines, fiscal fixed penalties, fiscal combined fine and compensation, fiscal compensation and pre-summary justice reform fixed penalties.  </t>
  </si>
  <si>
    <t>3) Prosecutions and convictions refer to the number of individual people proceeded against or convicted at all court types.</t>
  </si>
  <si>
    <t>Scottish Government (2017) Criminal Proceedings in Scotland 2016-17, Edinburgh: Scottish Government.</t>
  </si>
  <si>
    <t>3) Probation population refers to the number of community payback orders and drug treatment and testing orders in force at 31st March each year. Community Payback orders were introduced in February 2011 and replaced Community Service Orders, Probation Orders and Supervised Attendance Orders. Use of these orders tapered out, but no data exists on how many have been in force at 31st March each year. Therefore probation population figures here are underestimates and the trend should be read with caution.</t>
  </si>
  <si>
    <t xml:space="preserve">4) Probation commencements refer to the number of community payback, community service, probation, supervised attendance, drug treatment and testing, and fiscal work orders commenced in the 12 months to 31st March each year. Fiscal work orders were introduced nationally on 1 April 2015. Data on community service, probation and supervised attendance orders commenced was not collected in 2015-16 and 2016-17 because there were only very low numbers issued. Figures should therefore be interpreted with caution. </t>
  </si>
  <si>
    <t>Scottish Government (2017) Criminal Justice Social Work Statistics in Scotland: 2016-17, Edinburgh: Scottish Government.</t>
  </si>
  <si>
    <t>% change since 2012/13</t>
  </si>
  <si>
    <t>% change since 2015/16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</si>
</sst>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00_-;\-* #,##0.000_-;_-* &quot;-&quot;??_-;_-@_-"/>
    <numFmt numFmtId="166"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4"/>
      <color theme="1"/>
      <name val="Arial"/>
      <family val="2"/>
    </font>
    <font>
      <b/>
      <sz val="11"/>
      <color theme="1"/>
      <name val="Arial"/>
      <family val="2"/>
    </font>
    <font>
      <b/>
      <sz val="12"/>
      <color theme="1"/>
      <name val="Arial"/>
      <family val="2"/>
    </font>
    <font>
      <sz val="12"/>
      <color theme="1"/>
      <name val="Arial"/>
      <family val="2"/>
    </font>
    <font>
      <b/>
      <sz val="12"/>
      <name val="Arial"/>
      <family val="2"/>
    </font>
    <font>
      <sz val="12"/>
      <color theme="1"/>
      <name val="Calibri"/>
      <family val="2"/>
      <scheme val="minor"/>
    </font>
    <font>
      <sz val="12"/>
      <name val="Arial"/>
      <family val="2"/>
    </font>
    <font>
      <sz val="12"/>
      <name val="Calibri"/>
      <family val="2"/>
      <scheme val="minor"/>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37">
    <xf numFmtId="0" fontId="0" fillId="0" borderId="0" xfId="0"/>
    <xf numFmtId="0" fontId="3" fillId="0" borderId="0" xfId="0" applyFont="1"/>
    <xf numFmtId="0" fontId="4" fillId="0" borderId="0" xfId="0" applyFont="1"/>
    <xf numFmtId="0" fontId="2" fillId="0" borderId="5" xfId="0" applyFont="1" applyBorder="1"/>
    <xf numFmtId="0" fontId="6" fillId="0" borderId="5" xfId="0" applyFont="1" applyBorder="1"/>
    <xf numFmtId="164" fontId="3" fillId="0" borderId="0" xfId="1" applyNumberFormat="1" applyFont="1"/>
    <xf numFmtId="0" fontId="3" fillId="0" borderId="1" xfId="0" applyFont="1" applyBorder="1"/>
    <xf numFmtId="164" fontId="3" fillId="0" borderId="1" xfId="1" applyNumberFormat="1" applyFont="1" applyBorder="1"/>
    <xf numFmtId="0" fontId="7" fillId="0" borderId="0" xfId="0" applyFont="1"/>
    <xf numFmtId="0" fontId="7" fillId="0" borderId="1" xfId="0" applyFont="1" applyBorder="1"/>
    <xf numFmtId="43" fontId="0" fillId="0" borderId="0" xfId="0" applyNumberFormat="1"/>
    <xf numFmtId="164" fontId="3" fillId="0" borderId="8" xfId="1" applyNumberFormat="1" applyFont="1" applyBorder="1"/>
    <xf numFmtId="164" fontId="3" fillId="0" borderId="2" xfId="1" applyNumberFormat="1" applyFont="1" applyBorder="1"/>
    <xf numFmtId="0" fontId="6" fillId="0" borderId="0" xfId="0" applyFont="1" applyFill="1" applyBorder="1"/>
    <xf numFmtId="165" fontId="3" fillId="0" borderId="0" xfId="1" applyNumberFormat="1" applyFont="1"/>
    <xf numFmtId="165" fontId="3" fillId="0" borderId="1" xfId="1" applyNumberFormat="1" applyFont="1" applyBorder="1"/>
    <xf numFmtId="0" fontId="8" fillId="0" borderId="0" xfId="0" applyFont="1" applyFill="1" applyBorder="1"/>
    <xf numFmtId="0" fontId="8" fillId="0" borderId="0" xfId="0" applyFont="1"/>
    <xf numFmtId="0" fontId="5" fillId="0" borderId="5" xfId="0" applyFont="1" applyBorder="1"/>
    <xf numFmtId="0" fontId="3" fillId="0" borderId="5" xfId="0" applyFont="1" applyBorder="1"/>
    <xf numFmtId="0" fontId="6" fillId="0" borderId="0" xfId="0" applyFont="1"/>
    <xf numFmtId="0" fontId="5" fillId="2" borderId="1" xfId="0" applyFont="1" applyFill="1" applyBorder="1" applyAlignment="1">
      <alignment horizontal="center"/>
    </xf>
    <xf numFmtId="0" fontId="5" fillId="2" borderId="2" xfId="0" applyFont="1" applyFill="1" applyBorder="1" applyAlignment="1">
      <alignment horizont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2" xfId="0" applyFont="1" applyBorder="1" applyAlignment="1">
      <alignment horizontal="center" wrapText="1"/>
    </xf>
    <xf numFmtId="166" fontId="3" fillId="0" borderId="7" xfId="0" applyNumberFormat="1" applyFont="1" applyBorder="1"/>
    <xf numFmtId="166" fontId="3" fillId="0" borderId="4" xfId="0" applyNumberFormat="1" applyFont="1" applyBorder="1"/>
    <xf numFmtId="166" fontId="3" fillId="0" borderId="8" xfId="0" applyNumberFormat="1" applyFont="1" applyBorder="1"/>
    <xf numFmtId="166" fontId="3" fillId="0" borderId="6" xfId="0" applyNumberFormat="1" applyFont="1" applyBorder="1"/>
    <xf numFmtId="166" fontId="3" fillId="0" borderId="2" xfId="0" applyNumberFormat="1" applyFont="1" applyBorder="1"/>
    <xf numFmtId="0" fontId="9" fillId="0" borderId="0" xfId="0" applyFont="1"/>
    <xf numFmtId="0" fontId="10" fillId="0" borderId="0" xfId="0" applyFont="1" applyFill="1" applyBorder="1"/>
    <xf numFmtId="0" fontId="11" fillId="0" borderId="0" xfId="0" applyFont="1"/>
    <xf numFmtId="0" fontId="10" fillId="0" borderId="0" xfId="0" applyFont="1"/>
    <xf numFmtId="166" fontId="3" fillId="0" borderId="0" xfId="0" applyNumberFormat="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G3" sqref="G3:H10"/>
    </sheetView>
  </sheetViews>
  <sheetFormatPr defaultRowHeight="15" x14ac:dyDescent="0.25"/>
  <cols>
    <col min="1" max="1" width="22.42578125" customWidth="1"/>
    <col min="2" max="6" width="14" customWidth="1"/>
    <col min="7" max="8" width="18.28515625" customWidth="1"/>
  </cols>
  <sheetData>
    <row r="1" spans="1:8" ht="18" x14ac:dyDescent="0.25">
      <c r="A1" s="2" t="s">
        <v>0</v>
      </c>
    </row>
    <row r="3" spans="1:8" ht="15" customHeight="1" x14ac:dyDescent="0.25">
      <c r="B3" s="21" t="s">
        <v>32</v>
      </c>
      <c r="C3" s="21"/>
      <c r="D3" s="21"/>
      <c r="E3" s="21"/>
      <c r="F3" s="22"/>
      <c r="G3" s="23" t="s">
        <v>68</v>
      </c>
      <c r="H3" s="25" t="s">
        <v>69</v>
      </c>
    </row>
    <row r="4" spans="1:8" ht="15.75" x14ac:dyDescent="0.25">
      <c r="A4" s="3"/>
      <c r="B4" s="4" t="s">
        <v>1</v>
      </c>
      <c r="C4" s="4" t="s">
        <v>2</v>
      </c>
      <c r="D4" s="4" t="s">
        <v>3</v>
      </c>
      <c r="E4" s="4" t="s">
        <v>4</v>
      </c>
      <c r="F4" s="4" t="s">
        <v>31</v>
      </c>
      <c r="G4" s="24"/>
      <c r="H4" s="26"/>
    </row>
    <row r="5" spans="1:8" x14ac:dyDescent="0.25">
      <c r="A5" s="1" t="s">
        <v>5</v>
      </c>
      <c r="B5" s="14">
        <v>0.23459177846044105</v>
      </c>
      <c r="C5" s="14">
        <v>1.2638913241322878</v>
      </c>
      <c r="D5" s="14">
        <v>1.1614736415439266</v>
      </c>
      <c r="E5" s="14">
        <v>1.1383649951742114</v>
      </c>
      <c r="F5" s="14">
        <v>1.107</v>
      </c>
      <c r="G5" s="27">
        <f>((F5-B5)/B5)*100</f>
        <v>371.88354479638008</v>
      </c>
      <c r="H5" s="28">
        <f>((F5-E5)/E5)*100</f>
        <v>-2.7552670107720099</v>
      </c>
    </row>
    <row r="6" spans="1:8" x14ac:dyDescent="0.25">
      <c r="A6" s="1" t="s">
        <v>7</v>
      </c>
      <c r="B6" s="14">
        <v>0.37470994478070446</v>
      </c>
      <c r="C6" s="14">
        <v>0.27553039601232371</v>
      </c>
      <c r="D6" s="14">
        <v>0.32303164166943571</v>
      </c>
      <c r="E6" s="14">
        <v>0.33108640793217631</v>
      </c>
      <c r="F6" s="14">
        <v>0.33100000000000002</v>
      </c>
      <c r="G6" s="27">
        <f t="shared" ref="G6:G10" si="0">((F6-B6)/B6)*100</f>
        <v>-11.665007932011328</v>
      </c>
      <c r="H6" s="29">
        <f t="shared" ref="H6:H10" si="1">((F6-E6)/E6)*100</f>
        <v>-2.60983024691222E-2</v>
      </c>
    </row>
    <row r="7" spans="1:8" x14ac:dyDescent="0.25">
      <c r="A7" s="1" t="s">
        <v>33</v>
      </c>
      <c r="B7" s="14">
        <v>3.2906539060061864E-2</v>
      </c>
      <c r="C7" s="14">
        <v>2.9222920789185845E-2</v>
      </c>
      <c r="D7" s="14">
        <v>2.8805369320841399E-2</v>
      </c>
      <c r="E7" s="14">
        <v>2.8612405623768322E-2</v>
      </c>
      <c r="F7" s="14">
        <v>2.5000000000000001E-2</v>
      </c>
      <c r="G7" s="27">
        <f t="shared" si="0"/>
        <v>-24.027258064516126</v>
      </c>
      <c r="H7" s="29">
        <f t="shared" si="1"/>
        <v>-12.625312499999986</v>
      </c>
    </row>
    <row r="8" spans="1:8" x14ac:dyDescent="0.25">
      <c r="A8" s="1" t="s">
        <v>11</v>
      </c>
      <c r="B8" s="14">
        <v>0.17196320412032329</v>
      </c>
      <c r="C8" s="14">
        <v>0.17011914602276049</v>
      </c>
      <c r="D8" s="14">
        <v>0.1543144785045075</v>
      </c>
      <c r="E8" s="14">
        <v>0.1532807444130446</v>
      </c>
      <c r="F8" s="14">
        <v>0.14599999999999999</v>
      </c>
      <c r="G8" s="27">
        <f t="shared" si="0"/>
        <v>-15.098116049382721</v>
      </c>
      <c r="H8" s="29">
        <f t="shared" si="1"/>
        <v>-4.7499406666666699</v>
      </c>
    </row>
    <row r="9" spans="1:8" x14ac:dyDescent="0.25">
      <c r="A9" s="1" t="s">
        <v>8</v>
      </c>
      <c r="B9" s="14">
        <v>2.016852394003792E-2</v>
      </c>
      <c r="C9" s="14">
        <v>2.1917190591889384E-2</v>
      </c>
      <c r="D9" s="14">
        <v>2.3661553370691153E-2</v>
      </c>
      <c r="E9" s="14">
        <v>1.124058792362327E-2</v>
      </c>
      <c r="F9" s="14">
        <v>1E-3</v>
      </c>
      <c r="G9" s="27">
        <f t="shared" si="0"/>
        <v>-95.041778947368414</v>
      </c>
      <c r="H9" s="29">
        <f t="shared" si="1"/>
        <v>-91.103668181818193</v>
      </c>
    </row>
    <row r="10" spans="1:8" x14ac:dyDescent="0.25">
      <c r="A10" s="6" t="s">
        <v>6</v>
      </c>
      <c r="B10" s="15">
        <v>0.11088654462232847</v>
      </c>
      <c r="C10" s="15">
        <v>0.11072877789745258</v>
      </c>
      <c r="D10" s="15">
        <v>0.11198190199796099</v>
      </c>
      <c r="E10" s="15">
        <v>0.11196136507743487</v>
      </c>
      <c r="F10" s="15">
        <v>0.108762</v>
      </c>
      <c r="G10" s="30">
        <f t="shared" si="0"/>
        <v>-1.9159625088548997</v>
      </c>
      <c r="H10" s="31">
        <f t="shared" si="1"/>
        <v>-2.8575616912335113</v>
      </c>
    </row>
    <row r="11" spans="1:8" x14ac:dyDescent="0.25">
      <c r="B11" s="10"/>
      <c r="C11" s="10"/>
      <c r="D11" s="10"/>
      <c r="E11" s="10"/>
      <c r="F11" s="10"/>
    </row>
    <row r="13" spans="1:8" ht="15.75" x14ac:dyDescent="0.25">
      <c r="A13" s="13" t="s">
        <v>22</v>
      </c>
    </row>
    <row r="14" spans="1:8" s="34" customFormat="1" ht="15.75" x14ac:dyDescent="0.25">
      <c r="A14" s="33" t="s">
        <v>34</v>
      </c>
    </row>
    <row r="15" spans="1:8" s="34" customFormat="1" ht="15.75" x14ac:dyDescent="0.25">
      <c r="A15" s="33" t="s">
        <v>35</v>
      </c>
    </row>
    <row r="16" spans="1:8" s="34" customFormat="1" ht="15.75" x14ac:dyDescent="0.25">
      <c r="A16" s="33" t="s">
        <v>28</v>
      </c>
    </row>
    <row r="17" spans="1:1" s="34" customFormat="1" ht="15.75" x14ac:dyDescent="0.25">
      <c r="A17" s="33" t="s">
        <v>36</v>
      </c>
    </row>
    <row r="18" spans="1:1" s="34" customFormat="1" ht="15.75" x14ac:dyDescent="0.25">
      <c r="A18" s="33" t="s">
        <v>29</v>
      </c>
    </row>
    <row r="19" spans="1:1" s="34" customFormat="1" ht="15.75" x14ac:dyDescent="0.25">
      <c r="A19" s="33" t="s">
        <v>30</v>
      </c>
    </row>
    <row r="22" spans="1:1" ht="15.75" x14ac:dyDescent="0.25">
      <c r="A22" s="16" t="s">
        <v>37</v>
      </c>
    </row>
    <row r="23" spans="1:1" s="32" customFormat="1" ht="15.75" x14ac:dyDescent="0.25">
      <c r="A23" s="8" t="s">
        <v>38</v>
      </c>
    </row>
    <row r="24" spans="1:1" s="32" customFormat="1" ht="15.75" x14ac:dyDescent="0.25">
      <c r="A24" s="8" t="s">
        <v>39</v>
      </c>
    </row>
  </sheetData>
  <mergeCells count="3">
    <mergeCell ref="B3:F3"/>
    <mergeCell ref="G3:G4"/>
    <mergeCell ref="H3:H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A29" sqref="A29"/>
    </sheetView>
  </sheetViews>
  <sheetFormatPr defaultRowHeight="14.25" x14ac:dyDescent="0.2"/>
  <cols>
    <col min="1" max="1" width="22.140625" style="1" customWidth="1"/>
    <col min="2" max="6" width="11" style="1" customWidth="1"/>
    <col min="7" max="8" width="16.5703125" style="1" customWidth="1"/>
    <col min="9" max="16384" width="9.140625" style="1"/>
  </cols>
  <sheetData>
    <row r="1" spans="1:8" ht="18" x14ac:dyDescent="0.25">
      <c r="A1" s="2" t="s">
        <v>9</v>
      </c>
    </row>
    <row r="3" spans="1:8" ht="18" customHeight="1" x14ac:dyDescent="0.25">
      <c r="A3" s="2"/>
      <c r="B3" s="2"/>
      <c r="C3" s="2"/>
      <c r="D3" s="2"/>
      <c r="E3" s="2"/>
      <c r="F3" s="2"/>
      <c r="G3" s="23" t="s">
        <v>68</v>
      </c>
      <c r="H3" s="25" t="s">
        <v>69</v>
      </c>
    </row>
    <row r="4" spans="1:8" ht="15.75" x14ac:dyDescent="0.25">
      <c r="A4" s="18"/>
      <c r="B4" s="4" t="s">
        <v>1</v>
      </c>
      <c r="C4" s="4" t="s">
        <v>2</v>
      </c>
      <c r="D4" s="4" t="s">
        <v>3</v>
      </c>
      <c r="E4" s="4" t="s">
        <v>4</v>
      </c>
      <c r="F4" s="4" t="s">
        <v>31</v>
      </c>
      <c r="G4" s="24"/>
      <c r="H4" s="26"/>
    </row>
    <row r="5" spans="1:8" ht="15" x14ac:dyDescent="0.2">
      <c r="A5" s="8" t="s">
        <v>5</v>
      </c>
      <c r="B5" s="5">
        <v>17496.21</v>
      </c>
      <c r="C5" s="5">
        <v>17244</v>
      </c>
      <c r="D5" s="5">
        <v>17295</v>
      </c>
      <c r="E5" s="5">
        <v>17316.571</v>
      </c>
      <c r="F5" s="5">
        <v>17256.091</v>
      </c>
      <c r="G5" s="27">
        <f>((F5-B5)/B5)*100</f>
        <v>-1.3724057953122351</v>
      </c>
      <c r="H5" s="28">
        <f>((F5-E5)/E5)*100</f>
        <v>-0.34926083229756955</v>
      </c>
    </row>
    <row r="6" spans="1:8" ht="15" x14ac:dyDescent="0.2">
      <c r="A6" s="8" t="s">
        <v>7</v>
      </c>
      <c r="B6" s="5">
        <v>4350</v>
      </c>
      <c r="C6" s="5">
        <v>4510</v>
      </c>
      <c r="D6" s="5">
        <v>4628</v>
      </c>
      <c r="E6" s="5">
        <v>4651</v>
      </c>
      <c r="F6" s="5">
        <v>4568</v>
      </c>
      <c r="G6" s="27">
        <f t="shared" ref="G6:G10" si="0">((F6-B6)/B6)*100</f>
        <v>5.0114942528735638</v>
      </c>
      <c r="H6" s="29">
        <f t="shared" ref="H6:H10" si="1">((F6-E6)/E6)*100</f>
        <v>-1.7845624596860892</v>
      </c>
    </row>
    <row r="7" spans="1:8" ht="15" x14ac:dyDescent="0.2">
      <c r="A7" s="8" t="s">
        <v>10</v>
      </c>
      <c r="B7" s="5">
        <v>2070</v>
      </c>
      <c r="C7" s="5">
        <v>2100</v>
      </c>
      <c r="D7" s="5">
        <v>2050</v>
      </c>
      <c r="E7" s="5">
        <v>1880</v>
      </c>
      <c r="F7" s="11">
        <v>1950</v>
      </c>
      <c r="G7" s="27">
        <f t="shared" si="0"/>
        <v>-5.7971014492753623</v>
      </c>
      <c r="H7" s="29">
        <f t="shared" si="1"/>
        <v>3.7234042553191489</v>
      </c>
    </row>
    <row r="8" spans="1:8" ht="15" x14ac:dyDescent="0.2">
      <c r="A8" s="8" t="s">
        <v>8</v>
      </c>
      <c r="B8" s="5">
        <v>1364</v>
      </c>
      <c r="C8" s="5">
        <v>1374</v>
      </c>
      <c r="D8" s="5">
        <v>1427</v>
      </c>
      <c r="E8" s="5">
        <v>1512</v>
      </c>
      <c r="F8" s="5">
        <v>1533</v>
      </c>
      <c r="G8" s="27">
        <f t="shared" si="0"/>
        <v>12.390029325513197</v>
      </c>
      <c r="H8" s="29">
        <f t="shared" si="1"/>
        <v>1.3888888888888888</v>
      </c>
    </row>
    <row r="9" spans="1:8" ht="15" x14ac:dyDescent="0.2">
      <c r="A9" s="9" t="s">
        <v>6</v>
      </c>
      <c r="B9" s="7">
        <v>1610</v>
      </c>
      <c r="C9" s="7">
        <v>1585</v>
      </c>
      <c r="D9" s="7">
        <v>1594</v>
      </c>
      <c r="E9" s="7">
        <v>1607</v>
      </c>
      <c r="F9" s="12">
        <v>1617</v>
      </c>
      <c r="G9" s="30">
        <f t="shared" si="0"/>
        <v>0.43478260869565216</v>
      </c>
      <c r="H9" s="31">
        <f t="shared" si="1"/>
        <v>0.62227753578095835</v>
      </c>
    </row>
    <row r="10" spans="1:8" x14ac:dyDescent="0.2">
      <c r="G10" s="36"/>
      <c r="H10" s="36"/>
    </row>
    <row r="12" spans="1:8" ht="15.75" x14ac:dyDescent="0.25">
      <c r="A12" s="13" t="s">
        <v>22</v>
      </c>
    </row>
    <row r="13" spans="1:8" s="35" customFormat="1" ht="15" x14ac:dyDescent="0.2">
      <c r="A13" s="35" t="s">
        <v>23</v>
      </c>
    </row>
    <row r="14" spans="1:8" s="35" customFormat="1" ht="15" x14ac:dyDescent="0.2">
      <c r="A14" s="35" t="s">
        <v>25</v>
      </c>
    </row>
    <row r="15" spans="1:8" s="35" customFormat="1" ht="15" x14ac:dyDescent="0.2">
      <c r="A15" s="35" t="s">
        <v>46</v>
      </c>
    </row>
    <row r="16" spans="1:8" s="35" customFormat="1" ht="15" x14ac:dyDescent="0.2">
      <c r="A16" s="35" t="s">
        <v>49</v>
      </c>
    </row>
    <row r="17" spans="1:1" s="35" customFormat="1" ht="15" x14ac:dyDescent="0.2">
      <c r="A17" s="35" t="s">
        <v>24</v>
      </c>
    </row>
    <row r="20" spans="1:1" ht="15.75" x14ac:dyDescent="0.25">
      <c r="A20" s="17" t="s">
        <v>37</v>
      </c>
    </row>
    <row r="21" spans="1:1" s="8" customFormat="1" ht="15" x14ac:dyDescent="0.2">
      <c r="A21" s="8" t="s">
        <v>40</v>
      </c>
    </row>
    <row r="22" spans="1:1" s="8" customFormat="1" ht="15" x14ac:dyDescent="0.2">
      <c r="A22" s="8" t="s">
        <v>51</v>
      </c>
    </row>
    <row r="23" spans="1:1" s="8" customFormat="1" ht="15" x14ac:dyDescent="0.2">
      <c r="A23" s="8" t="s">
        <v>52</v>
      </c>
    </row>
    <row r="24" spans="1:1" s="8" customFormat="1" ht="15" x14ac:dyDescent="0.2">
      <c r="A24" s="8" t="s">
        <v>42</v>
      </c>
    </row>
    <row r="25" spans="1:1" s="8" customFormat="1" ht="15" x14ac:dyDescent="0.2">
      <c r="A25" s="8" t="s">
        <v>43</v>
      </c>
    </row>
    <row r="26" spans="1:1" s="8" customFormat="1" ht="15" x14ac:dyDescent="0.2">
      <c r="A26" s="8" t="s">
        <v>44</v>
      </c>
    </row>
    <row r="27" spans="1:1" s="8" customFormat="1" ht="15" x14ac:dyDescent="0.2">
      <c r="A27" s="8" t="s">
        <v>47</v>
      </c>
    </row>
    <row r="28" spans="1:1" s="8" customFormat="1" ht="15" x14ac:dyDescent="0.2">
      <c r="A28" s="8" t="s">
        <v>48</v>
      </c>
    </row>
    <row r="29" spans="1:1" s="8" customFormat="1" ht="15" x14ac:dyDescent="0.2">
      <c r="A29" s="8" t="s">
        <v>50</v>
      </c>
    </row>
    <row r="30" spans="1:1" s="8" customFormat="1" ht="15" x14ac:dyDescent="0.2">
      <c r="A30" s="8" t="s">
        <v>53</v>
      </c>
    </row>
    <row r="31" spans="1:1" s="8" customFormat="1" ht="15" x14ac:dyDescent="0.2">
      <c r="A31" s="8" t="s">
        <v>54</v>
      </c>
    </row>
    <row r="32" spans="1:1" s="8" customFormat="1" ht="15" x14ac:dyDescent="0.2">
      <c r="A32" s="8" t="s">
        <v>55</v>
      </c>
    </row>
    <row r="33" spans="1:1" s="8" customFormat="1" ht="15" x14ac:dyDescent="0.2">
      <c r="A33" s="8" t="s">
        <v>56</v>
      </c>
    </row>
    <row r="34" spans="1:1" s="8" customFormat="1" ht="15" x14ac:dyDescent="0.2">
      <c r="A34" s="8" t="s">
        <v>57</v>
      </c>
    </row>
    <row r="35" spans="1:1" s="8" customFormat="1" ht="15" x14ac:dyDescent="0.2">
      <c r="A35" s="8" t="s">
        <v>58</v>
      </c>
    </row>
  </sheetData>
  <mergeCells count="2">
    <mergeCell ref="G3:G4"/>
    <mergeCell ref="H3: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G3" sqref="G3:H8"/>
    </sheetView>
  </sheetViews>
  <sheetFormatPr defaultRowHeight="14.25" x14ac:dyDescent="0.2"/>
  <cols>
    <col min="1" max="1" width="24.28515625" style="1" customWidth="1"/>
    <col min="2" max="6" width="12.5703125" style="1" customWidth="1"/>
    <col min="7" max="8" width="17" style="1" customWidth="1"/>
    <col min="9" max="16384" width="9.140625" style="1"/>
  </cols>
  <sheetData>
    <row r="1" spans="1:8" ht="18" x14ac:dyDescent="0.25">
      <c r="A1" s="2" t="s">
        <v>12</v>
      </c>
    </row>
    <row r="3" spans="1:8" ht="14.25" customHeight="1" x14ac:dyDescent="0.2">
      <c r="G3" s="23" t="s">
        <v>68</v>
      </c>
      <c r="H3" s="25" t="s">
        <v>69</v>
      </c>
    </row>
    <row r="4" spans="1:8" ht="15.75" x14ac:dyDescent="0.25">
      <c r="A4" s="19"/>
      <c r="B4" s="4" t="s">
        <v>1</v>
      </c>
      <c r="C4" s="4" t="s">
        <v>2</v>
      </c>
      <c r="D4" s="4" t="s">
        <v>3</v>
      </c>
      <c r="E4" s="4" t="s">
        <v>4</v>
      </c>
      <c r="F4" s="4" t="s">
        <v>31</v>
      </c>
      <c r="G4" s="24"/>
      <c r="H4" s="26"/>
    </row>
    <row r="5" spans="1:8" ht="15" x14ac:dyDescent="0.2">
      <c r="A5" s="8" t="s">
        <v>13</v>
      </c>
      <c r="B5" s="5">
        <v>273053</v>
      </c>
      <c r="C5" s="5">
        <v>270397</v>
      </c>
      <c r="D5" s="5">
        <v>256350</v>
      </c>
      <c r="E5" s="5">
        <v>246243</v>
      </c>
      <c r="F5" s="5">
        <v>238651</v>
      </c>
      <c r="G5" s="27">
        <f>((F5-B5)/B5)*100</f>
        <v>-12.599019238023388</v>
      </c>
      <c r="H5" s="28">
        <f>((F5-E5)/E5)*100</f>
        <v>-3.0831333276478925</v>
      </c>
    </row>
    <row r="6" spans="1:8" ht="15" x14ac:dyDescent="0.2">
      <c r="A6" s="8" t="s">
        <v>14</v>
      </c>
      <c r="B6" s="5">
        <v>140580</v>
      </c>
      <c r="C6" s="5">
        <v>141713</v>
      </c>
      <c r="D6" s="5">
        <v>107444</v>
      </c>
      <c r="E6" s="5">
        <v>92302</v>
      </c>
      <c r="F6" s="5">
        <v>74857</v>
      </c>
      <c r="G6" s="27">
        <f t="shared" ref="G6:G8" si="0">((F6-B6)/B6)*100</f>
        <v>-46.751315976668089</v>
      </c>
      <c r="H6" s="29">
        <f t="shared" ref="H6:H8" si="1">((F6-E6)/E6)*100</f>
        <v>-18.899915494788846</v>
      </c>
    </row>
    <row r="7" spans="1:8" ht="15" x14ac:dyDescent="0.2">
      <c r="A7" s="8" t="s">
        <v>15</v>
      </c>
      <c r="B7" s="5">
        <v>116685</v>
      </c>
      <c r="C7" s="5">
        <v>121793</v>
      </c>
      <c r="D7" s="5">
        <v>123332</v>
      </c>
      <c r="E7" s="5">
        <v>116833</v>
      </c>
      <c r="F7" s="5">
        <v>107338</v>
      </c>
      <c r="G7" s="27">
        <f t="shared" si="0"/>
        <v>-8.010455499850023</v>
      </c>
      <c r="H7" s="29">
        <f t="shared" si="1"/>
        <v>-8.1269846704270208</v>
      </c>
    </row>
    <row r="8" spans="1:8" ht="15" x14ac:dyDescent="0.2">
      <c r="A8" s="9" t="s">
        <v>16</v>
      </c>
      <c r="B8" s="7">
        <v>101019</v>
      </c>
      <c r="C8" s="7">
        <v>105664</v>
      </c>
      <c r="D8" s="7">
        <v>106583</v>
      </c>
      <c r="E8" s="7">
        <v>99962</v>
      </c>
      <c r="F8" s="12">
        <v>92334</v>
      </c>
      <c r="G8" s="30">
        <f t="shared" si="0"/>
        <v>-8.597392569714609</v>
      </c>
      <c r="H8" s="31">
        <f t="shared" si="1"/>
        <v>-7.6308997419019224</v>
      </c>
    </row>
    <row r="11" spans="1:8" ht="15.75" x14ac:dyDescent="0.25">
      <c r="A11" s="13" t="s">
        <v>22</v>
      </c>
    </row>
    <row r="12" spans="1:8" s="35" customFormat="1" ht="15" x14ac:dyDescent="0.2">
      <c r="A12" s="35" t="s">
        <v>60</v>
      </c>
    </row>
    <row r="13" spans="1:8" s="35" customFormat="1" ht="15" x14ac:dyDescent="0.2">
      <c r="A13" s="35" t="s">
        <v>62</v>
      </c>
    </row>
    <row r="14" spans="1:8" s="35" customFormat="1" ht="15" x14ac:dyDescent="0.2">
      <c r="A14" s="35" t="s">
        <v>63</v>
      </c>
    </row>
    <row r="15" spans="1:8" s="8" customFormat="1" ht="15" x14ac:dyDescent="0.2">
      <c r="A15" s="8" t="s">
        <v>61</v>
      </c>
    </row>
    <row r="17" spans="1:1" ht="15.75" x14ac:dyDescent="0.25">
      <c r="A17" s="17" t="s">
        <v>37</v>
      </c>
    </row>
    <row r="18" spans="1:1" s="8" customFormat="1" ht="15" x14ac:dyDescent="0.2">
      <c r="A18" s="8" t="s">
        <v>59</v>
      </c>
    </row>
    <row r="19" spans="1:1" s="8" customFormat="1" ht="15" x14ac:dyDescent="0.2">
      <c r="A19" s="8" t="s">
        <v>64</v>
      </c>
    </row>
  </sheetData>
  <mergeCells count="2">
    <mergeCell ref="G3:G4"/>
    <mergeCell ref="H3:H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workbookViewId="0">
      <selection activeCell="A32" sqref="A32"/>
    </sheetView>
  </sheetViews>
  <sheetFormatPr defaultRowHeight="14.25" x14ac:dyDescent="0.2"/>
  <cols>
    <col min="1" max="1" width="30.140625" style="1" customWidth="1"/>
    <col min="2" max="6" width="12.28515625" style="1" customWidth="1"/>
    <col min="7" max="8" width="17.140625" style="1" customWidth="1"/>
    <col min="9" max="16384" width="9.140625" style="1"/>
  </cols>
  <sheetData>
    <row r="1" spans="1:8" ht="18" x14ac:dyDescent="0.25">
      <c r="A1" s="2" t="s">
        <v>17</v>
      </c>
    </row>
    <row r="3" spans="1:8" ht="14.25" customHeight="1" x14ac:dyDescent="0.2">
      <c r="G3" s="23" t="s">
        <v>68</v>
      </c>
      <c r="H3" s="25" t="s">
        <v>69</v>
      </c>
    </row>
    <row r="4" spans="1:8" ht="15.75" x14ac:dyDescent="0.25">
      <c r="A4" s="19"/>
      <c r="B4" s="4" t="s">
        <v>1</v>
      </c>
      <c r="C4" s="4" t="s">
        <v>2</v>
      </c>
      <c r="D4" s="4" t="s">
        <v>3</v>
      </c>
      <c r="E4" s="4" t="s">
        <v>4</v>
      </c>
      <c r="F4" s="4" t="s">
        <v>31</v>
      </c>
      <c r="G4" s="24"/>
      <c r="H4" s="26"/>
    </row>
    <row r="5" spans="1:8" ht="15" x14ac:dyDescent="0.2">
      <c r="A5" s="8" t="s">
        <v>18</v>
      </c>
      <c r="B5" s="5">
        <v>53429</v>
      </c>
      <c r="C5" s="5">
        <v>57797</v>
      </c>
      <c r="D5" s="5">
        <v>56779</v>
      </c>
      <c r="E5" s="5">
        <v>49872</v>
      </c>
      <c r="F5" s="5">
        <v>44999</v>
      </c>
      <c r="G5" s="27">
        <f>((F5-B5)/B5)*100</f>
        <v>-15.777948305227499</v>
      </c>
      <c r="H5" s="28">
        <f>((F5-E5)/E5)*100</f>
        <v>-9.7710137953160103</v>
      </c>
    </row>
    <row r="6" spans="1:8" ht="15" x14ac:dyDescent="0.2">
      <c r="A6" s="8" t="s">
        <v>19</v>
      </c>
      <c r="B6" s="5">
        <v>8014</v>
      </c>
      <c r="C6" s="5">
        <v>7851</v>
      </c>
      <c r="D6" s="5">
        <v>7731</v>
      </c>
      <c r="E6" s="5">
        <v>7675</v>
      </c>
      <c r="F6" s="5">
        <v>7552</v>
      </c>
      <c r="G6" s="27">
        <f t="shared" ref="G6:G8" si="0">((F6-B6)/B6)*100</f>
        <v>-5.764911405041178</v>
      </c>
      <c r="H6" s="29">
        <f t="shared" ref="H6:H8" si="1">((F6-E6)/E6)*100</f>
        <v>-1.6026058631921822</v>
      </c>
    </row>
    <row r="7" spans="1:8" ht="15" x14ac:dyDescent="0.2">
      <c r="A7" s="8" t="s">
        <v>20</v>
      </c>
      <c r="B7" s="5">
        <v>14287</v>
      </c>
      <c r="C7" s="5">
        <v>16718</v>
      </c>
      <c r="D7" s="5">
        <v>17476</v>
      </c>
      <c r="E7" s="5">
        <v>17954</v>
      </c>
      <c r="F7" s="5">
        <v>18702</v>
      </c>
      <c r="G7" s="27">
        <f t="shared" si="0"/>
        <v>30.902218800307974</v>
      </c>
      <c r="H7" s="29">
        <f t="shared" si="1"/>
        <v>4.1662025175448374</v>
      </c>
    </row>
    <row r="8" spans="1:8" ht="15" x14ac:dyDescent="0.2">
      <c r="A8" s="9" t="s">
        <v>21</v>
      </c>
      <c r="B8" s="7">
        <v>19659</v>
      </c>
      <c r="C8" s="7">
        <v>20456</v>
      </c>
      <c r="D8" s="7">
        <v>20123</v>
      </c>
      <c r="E8" s="7">
        <v>20482</v>
      </c>
      <c r="F8" s="12">
        <v>20508</v>
      </c>
      <c r="G8" s="30">
        <f t="shared" si="0"/>
        <v>4.318632687318785</v>
      </c>
      <c r="H8" s="31">
        <f t="shared" si="1"/>
        <v>0.12694072844448784</v>
      </c>
    </row>
    <row r="11" spans="1:8" ht="15.75" x14ac:dyDescent="0.25">
      <c r="A11" s="13" t="s">
        <v>22</v>
      </c>
    </row>
    <row r="12" spans="1:8" s="35" customFormat="1" ht="15" x14ac:dyDescent="0.2">
      <c r="A12" s="35" t="s">
        <v>26</v>
      </c>
    </row>
    <row r="13" spans="1:8" s="35" customFormat="1" ht="15" x14ac:dyDescent="0.2">
      <c r="A13" s="35" t="s">
        <v>27</v>
      </c>
    </row>
    <row r="14" spans="1:8" s="35" customFormat="1" ht="15" x14ac:dyDescent="0.2">
      <c r="A14" s="35" t="s">
        <v>65</v>
      </c>
    </row>
    <row r="15" spans="1:8" s="35" customFormat="1" ht="15" x14ac:dyDescent="0.2">
      <c r="A15" s="35" t="s">
        <v>66</v>
      </c>
    </row>
    <row r="18" spans="1:1" ht="15.75" x14ac:dyDescent="0.25">
      <c r="A18" s="20" t="s">
        <v>37</v>
      </c>
    </row>
    <row r="19" spans="1:1" s="8" customFormat="1" ht="15" x14ac:dyDescent="0.2">
      <c r="A19" s="8" t="s">
        <v>64</v>
      </c>
    </row>
    <row r="20" spans="1:1" s="8" customFormat="1" ht="15" x14ac:dyDescent="0.2">
      <c r="A20" s="8" t="s">
        <v>45</v>
      </c>
    </row>
    <row r="21" spans="1:1" s="8" customFormat="1" ht="15" x14ac:dyDescent="0.2">
      <c r="A21" s="8" t="s">
        <v>41</v>
      </c>
    </row>
    <row r="22" spans="1:1" s="8" customFormat="1" ht="15" x14ac:dyDescent="0.2">
      <c r="A22" s="8" t="s">
        <v>42</v>
      </c>
    </row>
    <row r="23" spans="1:1" s="8" customFormat="1" ht="15" x14ac:dyDescent="0.2">
      <c r="A23" s="8" t="s">
        <v>43</v>
      </c>
    </row>
    <row r="24" spans="1:1" s="8" customFormat="1" ht="15" x14ac:dyDescent="0.2">
      <c r="A24" s="8" t="s">
        <v>44</v>
      </c>
    </row>
    <row r="25" spans="1:1" s="8" customFormat="1" ht="15" x14ac:dyDescent="0.2">
      <c r="A25" s="8" t="s">
        <v>67</v>
      </c>
    </row>
  </sheetData>
  <mergeCells count="2">
    <mergeCell ref="G3:G4"/>
    <mergeCell ref="H3: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SPENDING</vt:lpstr>
      <vt:lpstr>STAFFING</vt:lpstr>
      <vt:lpstr>CRIMINALISING</vt:lpstr>
      <vt:lpstr>PUNISHING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dcterms:created xsi:type="dcterms:W3CDTF">2017-06-12T12:40:57Z</dcterms:created>
  <dcterms:modified xsi:type="dcterms:W3CDTF">2018-06-21T16:07:08Z</dcterms:modified>
</cp:coreProperties>
</file>