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JECTS\Current projects\Justice Policy Review\UKJPR new series\UKJPR 7\Dashboard data for website\"/>
    </mc:Choice>
  </mc:AlternateContent>
  <bookViews>
    <workbookView xWindow="0" yWindow="0" windowWidth="28800" windowHeight="11835" activeTab="1"/>
  </bookViews>
  <sheets>
    <sheet name="SPENDING" sheetId="5" r:id="rId1"/>
    <sheet name="STAFFING" sheetId="2" r:id="rId2"/>
    <sheet name="CRIMINALISING" sheetId="3" r:id="rId3"/>
    <sheet name="PUNISHING"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G9" i="4"/>
  <c r="H8" i="4"/>
  <c r="G8" i="4"/>
  <c r="H7" i="4"/>
  <c r="G7" i="4"/>
  <c r="H6" i="4"/>
  <c r="G6" i="4"/>
  <c r="H5" i="4"/>
  <c r="G5" i="4"/>
  <c r="H8" i="3"/>
  <c r="G8" i="3"/>
  <c r="H7" i="3"/>
  <c r="G7" i="3"/>
  <c r="H6" i="3"/>
  <c r="G6" i="3"/>
  <c r="H5" i="3"/>
  <c r="G5" i="3"/>
  <c r="H9" i="2"/>
  <c r="G9" i="2"/>
  <c r="H8" i="2"/>
  <c r="G8" i="2"/>
  <c r="H7" i="2"/>
  <c r="G7" i="2"/>
  <c r="H6" i="2"/>
  <c r="G6" i="2"/>
  <c r="H5" i="2"/>
  <c r="G5" i="2"/>
  <c r="H9" i="5"/>
  <c r="G9" i="5"/>
  <c r="H8" i="5"/>
  <c r="G8" i="5"/>
  <c r="H7" i="5"/>
  <c r="G7" i="5"/>
  <c r="H6" i="5"/>
  <c r="G6" i="5"/>
  <c r="H5" i="5"/>
  <c r="G5" i="5"/>
</calcChain>
</file>

<file path=xl/sharedStrings.xml><?xml version="1.0" encoding="utf-8"?>
<sst xmlns="http://schemas.openxmlformats.org/spreadsheetml/2006/main" count="118" uniqueCount="88">
  <si>
    <t>2012/13</t>
  </si>
  <si>
    <t>2013/14</t>
  </si>
  <si>
    <t>2014/15</t>
  </si>
  <si>
    <t>2015/16</t>
  </si>
  <si>
    <t>Footnotes</t>
  </si>
  <si>
    <t>ENGLAND AND WALES CRIMINAL JUSTICE STAFFING</t>
  </si>
  <si>
    <t>Police</t>
  </si>
  <si>
    <t>Prison</t>
  </si>
  <si>
    <t xml:space="preserve">Probation </t>
  </si>
  <si>
    <t>Courts and Tribunals</t>
  </si>
  <si>
    <t>Prosecution</t>
  </si>
  <si>
    <t>ENGLAND AND WALES CRIMINALISING</t>
  </si>
  <si>
    <t>Police recorded crime</t>
  </si>
  <si>
    <t>Out-of-court disposals</t>
  </si>
  <si>
    <t>Prosecutions</t>
  </si>
  <si>
    <t>Convictions</t>
  </si>
  <si>
    <t>ENGLAND AND WALES PUNISHING</t>
  </si>
  <si>
    <t>Court-ordered fines</t>
  </si>
  <si>
    <t>Prison population</t>
  </si>
  <si>
    <t>Prison receptions</t>
  </si>
  <si>
    <t>Probation population</t>
  </si>
  <si>
    <t>Probation commencements</t>
  </si>
  <si>
    <t>ENGLAND AND WALES CRIMINAL JUSTICE SPENDING</t>
  </si>
  <si>
    <t xml:space="preserve">Legal aid </t>
  </si>
  <si>
    <t>Courts and tribunals</t>
  </si>
  <si>
    <t xml:space="preserve">3) Prisons and probation refers to spend on offender management in the Ministry of Justice annual accounts. It includes spend on prisons, probation, and National Offender Management Service (NOMS). </t>
  </si>
  <si>
    <t>2) Police refers to spend on Crime and Policing Group in the Home Office annual accounts.</t>
  </si>
  <si>
    <t>4) Legal aid refers to spend on the Legal Aid Agency, and includes civil and criminal legal aid, Legal Aid Agency administration and central funds.</t>
  </si>
  <si>
    <t xml:space="preserve">5) Courts and Tribunals refers to spend on HM Courts and Tribunals Service. </t>
  </si>
  <si>
    <t xml:space="preserve">3) Figures for probation refer to the number of full time equivalent staff employed by the public sector Probation Service at 31st March each year.  In February 2015 Community Rehabilitation Companies (CRCs) were transferred to the private sector. This means CRCs rather than NOMS are now responsible for the management of their own staffing levels. Figures for probation in 2014/15 and 2015/16 therefore refer to staffing in the National Probation Service only. The significant drop in probation staffing in 2014/15 therefore represents the transfer of staff from the public sector. There is anecdotal evidence that CRCs are laying off staff. </t>
  </si>
  <si>
    <t xml:space="preserve">4) Figures for courts and tribunals refer to the average number of full time equivalent staff employed by HM Courts and Tribunals Service in the 12 months  to 31st march each year. </t>
  </si>
  <si>
    <t xml:space="preserve">5) Figures for prosecution refer to the average number of whole time equivalent staff employed by the Crown Prosecution Service in the 12 months to 31st March each year. </t>
  </si>
  <si>
    <t xml:space="preserve">2) Figures for out-of-court disposals, prosecutions and convictions are for the 12 months to 31st March each year. </t>
  </si>
  <si>
    <t xml:space="preserve">Court-ordered fines include those given to people and other offenders like public bodies and companies. </t>
  </si>
  <si>
    <t>Figures for court-ordered fines are for the 12 months to 31st March each year.</t>
  </si>
  <si>
    <t>Figures for court-ordered fines are only for cases where a fine was the most severe sentence for the principal offence.</t>
  </si>
  <si>
    <t>Prison population refers to the average daily prison population in the 12 month period ending 31st March each year.</t>
  </si>
  <si>
    <t>Probation population refers to the number of people under court-ordered probation supervision on 31st March each year.</t>
  </si>
  <si>
    <t xml:space="preserve">Prison receptions refer to the number of first receptions to prison in the 12 months to 31st March each year. First receptions count people who enter prison relating to a particular set of offences under different statuses (e.g. remand, convicted unsentenced, sentenced) only once, therefore giving the best indication of how many individual people enter prison during a given year. </t>
  </si>
  <si>
    <t xml:space="preserve">Probation commencements refer to the number of people starting a period of court-ordered probation supervision in the 12 months to 31st March each year. Each person is counted only once even if they started several types of supervision therefore giving the best indication of how many individual people have started probation supervision in a given year.  </t>
  </si>
  <si>
    <t>Sources</t>
  </si>
  <si>
    <t>Ministry of Justice (2013) National Offender Management Service Probation Service Workforce Information Summary Report Quarter 4 2012/13 tables. Table 2.</t>
  </si>
  <si>
    <t>Ministry of Justice (2014) National Offender Management Service Probation Service Workforce Information Summary Report Quarter 4 2013/14 tables. Table 1.</t>
  </si>
  <si>
    <t>Crown Prosecution Service (2016) Crown Prosecution Service Annual Report and Accounts 2015-16. London: The Stationery Office, pp. 24.</t>
  </si>
  <si>
    <t>Crown Prosecution Service (2015) Crown Prosecution Service Annual Report and Accounts 2014-15. London: The Stationery Office, pp. 46.</t>
  </si>
  <si>
    <t>Crown Prosecution Service (2014) Crown Prosecution Service Annual Report and Accounts 2013-14. London: The Stationery Office, pp. 46.</t>
  </si>
  <si>
    <t>2016/17</t>
  </si>
  <si>
    <t>% change since 2015/16</t>
  </si>
  <si>
    <t>% change since 2012/13</t>
  </si>
  <si>
    <t>1) Figures are the total managed expenditure which includes resource, capital and annual managed expenditure. Real terms figures have been adjusted using GDP deflators as at December 2017.</t>
  </si>
  <si>
    <t>Home Office (2017) Home Office Annual Reports and Accounts 2016 to 2017. Core data tables, Table 1 (web only).</t>
  </si>
  <si>
    <t xml:space="preserve">Ministry of Justice (2017) Ministry of Justice Annual Report and Accounts 2016 to 2017, London: The Stationery Office, pp. 141-144 Table 1. </t>
  </si>
  <si>
    <t>6) Prosecution refers to total departmental spending by the Crown Prosecution Service, which is a non-ministerial government department, separate from the Ministry of Justice and Home Office. It is the principal public agency for conducting criminal prosecutions in England and Wales.</t>
  </si>
  <si>
    <t>Crown Prosecution Service (2017) Crown Prosecution Service Annual Report and Accounts 2016-17, London: The Stationery Office, pp. 68 Table 1.</t>
  </si>
  <si>
    <t>HM Treasury (2017) GDP deflators at market prices and money GDP: December 2017 (Quarterly National Accounts), web only publication.</t>
  </si>
  <si>
    <t>Home Office (2017) Police workforce, England and Wales, 31 March 2017: data tables, Table H3 (web only).</t>
  </si>
  <si>
    <t>1) Figures for police refer to the number of full time equivalent police officers employed at 31st March each year. It excludes civilian and other staff, e.g. police staff, Police community Support Officers, designated officers, traffic wardens and sepcial constables. It includes secondments.</t>
  </si>
  <si>
    <t>Ministry of Justice (2017) National Offender Management Service Workforce Statistics: March 2017 tables. Table 1. (for prison)</t>
  </si>
  <si>
    <t>Ministry of Justice (2017) National Offender Management Service Workforce Statistics: March 2017 tables. Table 1. (for probation for the years 2014/15, 2015/16, 2016/17)</t>
  </si>
  <si>
    <t>HM Courts and Tribunals Service (2017 HM Courts and Tribunals Service Annual Report and Accounts 2016-17. London: Stationery Office, pp. 37.</t>
  </si>
  <si>
    <t xml:space="preserve">2) Figures for prison refer to the number of full time equivalent staff employed in NOMS HQ and Area Services and the public sector Prison Service at 31st March each year. </t>
  </si>
  <si>
    <t>Crown Prosecution Service (2017) Crown Prosecution Service Annual Report and Accounts 2016-17. London: The Stationery Office, pp. 29.</t>
  </si>
  <si>
    <t>1) Police recorded crime figures refer to the number of crimes recorded by the police in the 12 months to the end of March each year.</t>
  </si>
  <si>
    <t xml:space="preserve">ONS (2017) Crime in England and Wales, Year ending March 2017: Bulletin Tables. Figure 1. </t>
  </si>
  <si>
    <t>Ministry of Justice (2017) Criminal Justice System statistics quarterly: March 2017, Overview tables. Table Q1.1.</t>
  </si>
  <si>
    <t>3) Out-of-court disposals include cannabis / khat warnings, Penalty Notices for Disorder and cautions up to 2013/14, and cannabis / khat warnings, Penalty Notices for Disorder, cautions and Community Resolutions from 2014/15 onwards. Out-of-court disposals for motoring offences are excluded.</t>
  </si>
  <si>
    <t xml:space="preserve">4) Figures for prosecutions refer to the number of defendants proceeded against at all courts. This includes people as well as other offenders such as public bodies and companies. </t>
  </si>
  <si>
    <t xml:space="preserve">5) Figures for convictions refer to the number of defendants convicted at all courts.This includes people as well as other offenders such as public bodies and companies. </t>
  </si>
  <si>
    <t>Fines of between £10,000 and £99,000 handed down in magistrates’ courts in England and Wales have been omitted due to issues with data supply.</t>
  </si>
  <si>
    <t>Ministry of Justice (2017) Criminal Justice System statistics quarterly: March 2017, Overview tables. Table Q5.1a.</t>
  </si>
  <si>
    <t>Ministry of Justice (2017) Offender Management Statistics Quarterly: January to March 2017, Prison receptions: January to March 2017. Table 2.1.</t>
  </si>
  <si>
    <t xml:space="preserve">Ministry of Justice (2017) Offender Management Statistics Quarterly: October to December 2016, Prison Population: 31 March 2017, Table 1.1. </t>
  </si>
  <si>
    <t>Ministry of Justice (2015) Offender Management Statistics Quarterly: October to December 2014 and annual, Prison Population: 31 March 2015. Table 1.1.</t>
  </si>
  <si>
    <t>Ministry of Justice (2014) Offender Management Statistics Quarterly: January to March 2014, Prison Population: 2014. Table A1.1.</t>
  </si>
  <si>
    <t>Ministry of Justice (2016) Offender Management Statistics Quarterly: January to March 2016, Prison receptions: Q1 2016. Table 2.1.</t>
  </si>
  <si>
    <t>Ministry of Justice (2015) Offender Management Statistics Quarterly: January to March 2015, Prison receptions: Q1 2015. Table 2.1.</t>
  </si>
  <si>
    <t>Ministry of Justice (2015) Offender Management Statistics Quarterly: October to December 2014 and annual, Prison receptions: 2014. Table A2.1.</t>
  </si>
  <si>
    <t>Due to data quality issues receptions data for quarter 1 of 2014/15 is not available. The Ministry of Justie used an imputation method to calculate the number of receptions in 2014 for their annual release on receptions. Our figure for 2014/15 is derived from subtracting figures for quarters 1, 3 and 4 of 2014 from the overall 2014 figure then adding figures for quarters 2, 3 and 4 of 2014/15 to it.</t>
  </si>
  <si>
    <t>Ministry of Justice (2017) Offender Management Statistics Quarterly: January to March 2017, Probation: January to March 2017. Table 4.7.</t>
  </si>
  <si>
    <t>Ministry of Justice (2016) Offender Management Statistics Quarterly: January to March 2016, Probation: Q1 2016. Table 4.7.</t>
  </si>
  <si>
    <t>Ministry of Justice (2015) Offender Management Statistics Quarterly: January to March 2015, Probation: January to March 2015. Table 4.7.</t>
  </si>
  <si>
    <t>Ministry of Justice (2014) Offender Management Statistics Quarterly: January to March 2014, Probation tables: Q1 2014. Table 4.7.</t>
  </si>
  <si>
    <t>Ministry of Justice (2017) Offender Management Statistics Quarterly: January to March 2017, Probation: January to March 2017. Table 4.1.</t>
  </si>
  <si>
    <t>Ministry of Justice (2016) Offender Management Statistics Quarterly: January to March 2016, Probation: Q1 2016. Table 4.1.</t>
  </si>
  <si>
    <t>Ministry of Justice (2015) Offender Management Statistics Quarterly: January to March 2015, Probation: January to March 2015. Table 4.1.</t>
  </si>
  <si>
    <t>Ministry of Justice (2013) Offender Management Statistics Quarterly: January to March 2013, Probation tables. Table 4.1.</t>
  </si>
  <si>
    <t>Offender management</t>
  </si>
  <si>
    <t>REAL TERMS £bn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</si>
</sst>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0_-;\-* #,##0.000_-;_-* &quot;-&quot;??_-;_-@_-"/>
    <numFmt numFmtId="166" formatCode="0.0"/>
  </numFmts>
  <fonts count="9"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Arial"/>
      <family val="2"/>
    </font>
    <font>
      <sz val="11"/>
      <color theme="1"/>
      <name val="Arial"/>
      <family val="2"/>
    </font>
    <font>
      <b/>
      <sz val="14"/>
      <color theme="1"/>
      <name val="Arial"/>
      <family val="2"/>
    </font>
    <font>
      <sz val="12"/>
      <color theme="1"/>
      <name val="Arial"/>
      <family val="2"/>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3" fillId="0" borderId="1" xfId="0" applyFont="1" applyBorder="1"/>
    <xf numFmtId="0" fontId="6" fillId="0" borderId="3" xfId="0" applyFont="1" applyBorder="1"/>
    <xf numFmtId="0" fontId="3" fillId="0" borderId="0" xfId="0" applyFont="1" applyFill="1" applyBorder="1"/>
    <xf numFmtId="0" fontId="3" fillId="0" borderId="0" xfId="0" applyFont="1"/>
    <xf numFmtId="0" fontId="4" fillId="0" borderId="1" xfId="0" applyFont="1" applyBorder="1"/>
    <xf numFmtId="164" fontId="6" fillId="0" borderId="2" xfId="1" applyNumberFormat="1" applyFont="1" applyBorder="1"/>
    <xf numFmtId="164" fontId="6" fillId="0" borderId="0" xfId="1" applyNumberFormat="1" applyFont="1"/>
    <xf numFmtId="164" fontId="6" fillId="0" borderId="3" xfId="1" applyNumberFormat="1" applyFont="1" applyBorder="1"/>
    <xf numFmtId="0" fontId="6" fillId="0" borderId="0" xfId="0" applyFont="1" applyAlignment="1">
      <alignment horizontal="left"/>
    </xf>
    <xf numFmtId="0" fontId="6" fillId="0" borderId="1" xfId="0" applyFont="1" applyBorder="1"/>
    <xf numFmtId="0" fontId="7" fillId="0" borderId="0" xfId="0" applyFont="1"/>
    <xf numFmtId="0" fontId="8" fillId="0" borderId="1" xfId="0" applyFont="1" applyBorder="1"/>
    <xf numFmtId="0" fontId="8" fillId="0" borderId="0" xfId="0" applyFont="1"/>
    <xf numFmtId="165" fontId="6" fillId="0" borderId="0" xfId="1" applyNumberFormat="1" applyFont="1"/>
    <xf numFmtId="165" fontId="6" fillId="0" borderId="3" xfId="1" applyNumberFormat="1" applyFont="1" applyBorder="1"/>
    <xf numFmtId="164" fontId="6" fillId="0" borderId="0" xfId="1" applyNumberFormat="1" applyFont="1" applyFill="1"/>
    <xf numFmtId="164" fontId="6" fillId="0" borderId="0" xfId="1" applyNumberFormat="1" applyFont="1" applyBorder="1"/>
    <xf numFmtId="0" fontId="3" fillId="0" borderId="7" xfId="0" applyFont="1" applyBorder="1" applyAlignment="1">
      <alignment horizontal="center" wrapText="1"/>
    </xf>
    <xf numFmtId="0" fontId="3" fillId="0" borderId="5"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2" borderId="3" xfId="0" applyFont="1" applyFill="1" applyBorder="1" applyAlignment="1">
      <alignment horizontal="center"/>
    </xf>
    <xf numFmtId="0" fontId="3" fillId="2" borderId="9" xfId="0" applyFont="1" applyFill="1" applyBorder="1" applyAlignment="1">
      <alignment horizontal="center"/>
    </xf>
    <xf numFmtId="166" fontId="4" fillId="0" borderId="6" xfId="0" applyNumberFormat="1" applyFont="1" applyBorder="1"/>
    <xf numFmtId="166" fontId="4" fillId="0" borderId="8" xfId="0" applyNumberFormat="1" applyFont="1" applyBorder="1"/>
    <xf numFmtId="166" fontId="4" fillId="0" borderId="4" xfId="0" applyNumberFormat="1" applyFont="1" applyBorder="1"/>
    <xf numFmtId="166" fontId="4" fillId="0" borderId="5" xfId="0" applyNumberFormat="1" applyFont="1" applyBorder="1"/>
    <xf numFmtId="166" fontId="4" fillId="0" borderId="9"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G3" sqref="G3:H9"/>
    </sheetView>
  </sheetViews>
  <sheetFormatPr defaultRowHeight="15" x14ac:dyDescent="0.25"/>
  <cols>
    <col min="1" max="1" width="23.42578125" customWidth="1"/>
    <col min="2" max="6" width="14.5703125" bestFit="1" customWidth="1"/>
    <col min="7" max="7" width="18.42578125" customWidth="1"/>
    <col min="8" max="8" width="18.7109375" customWidth="1"/>
  </cols>
  <sheetData>
    <row r="1" spans="1:8" ht="18" x14ac:dyDescent="0.25">
      <c r="A1" s="3" t="s">
        <v>22</v>
      </c>
    </row>
    <row r="3" spans="1:8" s="15" customFormat="1" ht="15.75" customHeight="1" x14ac:dyDescent="0.25">
      <c r="B3" s="26" t="s">
        <v>87</v>
      </c>
      <c r="C3" s="26"/>
      <c r="D3" s="26"/>
      <c r="E3" s="26"/>
      <c r="F3" s="27"/>
      <c r="G3" s="22" t="s">
        <v>48</v>
      </c>
      <c r="H3" s="24" t="s">
        <v>47</v>
      </c>
    </row>
    <row r="4" spans="1:8" s="17" customFormat="1" ht="15.75" x14ac:dyDescent="0.25">
      <c r="A4" s="16"/>
      <c r="B4" s="5" t="s">
        <v>0</v>
      </c>
      <c r="C4" s="5" t="s">
        <v>1</v>
      </c>
      <c r="D4" s="5" t="s">
        <v>2</v>
      </c>
      <c r="E4" s="5" t="s">
        <v>3</v>
      </c>
      <c r="F4" s="5" t="s">
        <v>46</v>
      </c>
      <c r="G4" s="23"/>
      <c r="H4" s="25"/>
    </row>
    <row r="5" spans="1:8" s="15" customFormat="1" ht="15.75" x14ac:dyDescent="0.25">
      <c r="A5" s="4" t="s">
        <v>6</v>
      </c>
      <c r="B5" s="18">
        <v>9.1017565722850531</v>
      </c>
      <c r="C5" s="18">
        <v>9.0236549107031028</v>
      </c>
      <c r="D5" s="18">
        <v>9.1584336463173877</v>
      </c>
      <c r="E5" s="18">
        <v>8.5736726015267788</v>
      </c>
      <c r="F5" s="18">
        <v>8.3991410000000002</v>
      </c>
      <c r="G5" s="28">
        <f>((F5-B5)/B5)*100</f>
        <v>-7.7195601388035895</v>
      </c>
      <c r="H5" s="29">
        <f>((F5-E5)/E5)*100</f>
        <v>-2.0356690725010709</v>
      </c>
    </row>
    <row r="6" spans="1:8" s="15" customFormat="1" ht="15.75" x14ac:dyDescent="0.25">
      <c r="A6" s="4" t="s">
        <v>86</v>
      </c>
      <c r="B6" s="18">
        <v>3.9963877112122135</v>
      </c>
      <c r="C6" s="18">
        <v>3.9072182701700777</v>
      </c>
      <c r="D6" s="18">
        <v>3.7496000683098756</v>
      </c>
      <c r="E6" s="18">
        <v>3.8228759248576916</v>
      </c>
      <c r="F6" s="18">
        <v>3.8417269999999997</v>
      </c>
      <c r="G6" s="28">
        <f t="shared" ref="G6:G9" si="0">((F6-B6)/B6)*100</f>
        <v>-3.8700126811595315</v>
      </c>
      <c r="H6" s="30">
        <f t="shared" ref="H6:H9" si="1">((F6-E6)/E6)*100</f>
        <v>0.49311239791309325</v>
      </c>
    </row>
    <row r="7" spans="1:8" s="15" customFormat="1" ht="15.75" x14ac:dyDescent="0.25">
      <c r="A7" s="4" t="s">
        <v>23</v>
      </c>
      <c r="B7" s="18">
        <v>2.266282898577801</v>
      </c>
      <c r="C7" s="18">
        <v>2.0244992443787626</v>
      </c>
      <c r="D7" s="18">
        <v>1.7455714316577178</v>
      </c>
      <c r="E7" s="18">
        <v>1.7118086974559996</v>
      </c>
      <c r="F7" s="18">
        <v>1.6859669999999998</v>
      </c>
      <c r="G7" s="28">
        <f t="shared" si="0"/>
        <v>-25.606507419791974</v>
      </c>
      <c r="H7" s="30">
        <f t="shared" si="1"/>
        <v>-1.509613632317935</v>
      </c>
    </row>
    <row r="8" spans="1:8" s="15" customFormat="1" ht="15.75" x14ac:dyDescent="0.25">
      <c r="A8" s="4" t="s">
        <v>24</v>
      </c>
      <c r="B8" s="18">
        <v>1.115984935174118</v>
      </c>
      <c r="C8" s="18">
        <v>1.0556435722098374</v>
      </c>
      <c r="D8" s="18">
        <v>0.87896498192977446</v>
      </c>
      <c r="E8" s="18">
        <v>0.96842672132998631</v>
      </c>
      <c r="F8" s="18">
        <v>1.7057060000000002</v>
      </c>
      <c r="G8" s="28">
        <f t="shared" si="0"/>
        <v>52.843102647606329</v>
      </c>
      <c r="H8" s="30">
        <f t="shared" si="1"/>
        <v>76.131653787647792</v>
      </c>
    </row>
    <row r="9" spans="1:8" s="15" customFormat="1" ht="15.75" x14ac:dyDescent="0.25">
      <c r="A9" s="6" t="s">
        <v>10</v>
      </c>
      <c r="B9" s="19">
        <v>0.58962573588574851</v>
      </c>
      <c r="C9" s="19">
        <v>0.57266174886656807</v>
      </c>
      <c r="D9" s="19">
        <v>0.52083708403246354</v>
      </c>
      <c r="E9" s="19">
        <v>0.49393187079659495</v>
      </c>
      <c r="F9" s="19">
        <v>0.49356400000000006</v>
      </c>
      <c r="G9" s="31">
        <f t="shared" si="0"/>
        <v>-16.291984904872319</v>
      </c>
      <c r="H9" s="32">
        <f t="shared" si="1"/>
        <v>-7.4478044107906052E-2</v>
      </c>
    </row>
    <row r="12" spans="1:8" ht="15.75" customHeight="1" x14ac:dyDescent="0.25">
      <c r="A12" s="8" t="s">
        <v>4</v>
      </c>
    </row>
    <row r="13" spans="1:8" s="15" customFormat="1" ht="15.75" x14ac:dyDescent="0.25">
      <c r="A13" s="4" t="s">
        <v>49</v>
      </c>
    </row>
    <row r="14" spans="1:8" s="15" customFormat="1" ht="15.75" x14ac:dyDescent="0.25">
      <c r="A14" s="4" t="s">
        <v>26</v>
      </c>
    </row>
    <row r="15" spans="1:8" s="15" customFormat="1" ht="15.75" x14ac:dyDescent="0.25">
      <c r="A15" s="4" t="s">
        <v>25</v>
      </c>
    </row>
    <row r="16" spans="1:8" s="15" customFormat="1" ht="15.75" x14ac:dyDescent="0.25">
      <c r="A16" s="4" t="s">
        <v>27</v>
      </c>
    </row>
    <row r="17" spans="1:1" s="15" customFormat="1" ht="15.75" x14ac:dyDescent="0.25">
      <c r="A17" s="4" t="s">
        <v>28</v>
      </c>
    </row>
    <row r="18" spans="1:1" s="15" customFormat="1" ht="15.75" x14ac:dyDescent="0.25">
      <c r="A18" s="4" t="s">
        <v>52</v>
      </c>
    </row>
    <row r="21" spans="1:1" ht="15.75" x14ac:dyDescent="0.25">
      <c r="A21" s="8" t="s">
        <v>40</v>
      </c>
    </row>
    <row r="22" spans="1:1" s="15" customFormat="1" ht="15.75" x14ac:dyDescent="0.25">
      <c r="A22" s="4" t="s">
        <v>50</v>
      </c>
    </row>
    <row r="23" spans="1:1" s="15" customFormat="1" ht="15.75" x14ac:dyDescent="0.25">
      <c r="A23" s="4" t="s">
        <v>51</v>
      </c>
    </row>
    <row r="24" spans="1:1" s="15" customFormat="1" ht="15.75" x14ac:dyDescent="0.25">
      <c r="A24" s="4" t="s">
        <v>53</v>
      </c>
    </row>
    <row r="25" spans="1:1" s="15" customFormat="1" ht="15.75" x14ac:dyDescent="0.25">
      <c r="A25" s="4" t="s">
        <v>54</v>
      </c>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sheetData>
  <mergeCells count="3">
    <mergeCell ref="G3:G4"/>
    <mergeCell ref="H3:H4"/>
    <mergeCell ref="B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workbookViewId="0">
      <selection activeCell="M9" sqref="M9"/>
    </sheetView>
  </sheetViews>
  <sheetFormatPr defaultRowHeight="15" x14ac:dyDescent="0.25"/>
  <cols>
    <col min="1" max="1" width="23.7109375" customWidth="1"/>
    <col min="2" max="6" width="11.5703125" customWidth="1"/>
    <col min="7" max="7" width="19" customWidth="1"/>
    <col min="8" max="8" width="18.28515625" customWidth="1"/>
  </cols>
  <sheetData>
    <row r="1" spans="1:8" s="1" customFormat="1" ht="18.75" x14ac:dyDescent="0.3">
      <c r="A1" s="3" t="s">
        <v>5</v>
      </c>
    </row>
    <row r="2" spans="1:8" s="1" customFormat="1" ht="18.75" x14ac:dyDescent="0.3">
      <c r="A2" s="3"/>
    </row>
    <row r="3" spans="1:8" s="17" customFormat="1" ht="15.75" customHeight="1" x14ac:dyDescent="0.25">
      <c r="G3" s="22" t="s">
        <v>48</v>
      </c>
      <c r="H3" s="24" t="s">
        <v>47</v>
      </c>
    </row>
    <row r="4" spans="1:8" s="15" customFormat="1" ht="15.75" x14ac:dyDescent="0.25">
      <c r="A4" s="16"/>
      <c r="B4" s="5" t="s">
        <v>0</v>
      </c>
      <c r="C4" s="5" t="s">
        <v>1</v>
      </c>
      <c r="D4" s="5" t="s">
        <v>2</v>
      </c>
      <c r="E4" s="5" t="s">
        <v>3</v>
      </c>
      <c r="F4" s="5" t="s">
        <v>46</v>
      </c>
      <c r="G4" s="23"/>
      <c r="H4" s="25"/>
    </row>
    <row r="5" spans="1:8" s="15" customFormat="1" ht="15.75" x14ac:dyDescent="0.25">
      <c r="A5" s="4" t="s">
        <v>6</v>
      </c>
      <c r="B5" s="11">
        <v>129955.63</v>
      </c>
      <c r="C5" s="11">
        <v>128345.83999999998</v>
      </c>
      <c r="D5" s="11">
        <v>127485.00000000001</v>
      </c>
      <c r="E5" s="11">
        <v>124367.75000000006</v>
      </c>
      <c r="F5" s="11">
        <v>123507.23450000001</v>
      </c>
      <c r="G5" s="28">
        <f>((F5-B5)/B5)*100</f>
        <v>-4.96199779878717</v>
      </c>
      <c r="H5" s="29">
        <f>((F5-E5)/E5)*100</f>
        <v>-0.69191209135813092</v>
      </c>
    </row>
    <row r="6" spans="1:8" s="15" customFormat="1" ht="15.75" x14ac:dyDescent="0.25">
      <c r="A6" s="4" t="s">
        <v>7</v>
      </c>
      <c r="B6" s="11">
        <v>40654</v>
      </c>
      <c r="C6" s="11">
        <v>35630</v>
      </c>
      <c r="D6" s="20">
        <v>35350</v>
      </c>
      <c r="E6" s="11">
        <v>34695</v>
      </c>
      <c r="F6" s="20">
        <v>34795</v>
      </c>
      <c r="G6" s="28">
        <f t="shared" ref="G6:G9" si="0">((F6-B6)/B6)*100</f>
        <v>-14.41186599104639</v>
      </c>
      <c r="H6" s="30">
        <f t="shared" ref="H6:H9" si="1">((F6-E6)/E6)*100</f>
        <v>0.28822596915982129</v>
      </c>
    </row>
    <row r="7" spans="1:8" s="15" customFormat="1" ht="15.75" x14ac:dyDescent="0.25">
      <c r="A7" s="4" t="s">
        <v>8</v>
      </c>
      <c r="B7" s="11">
        <v>16466</v>
      </c>
      <c r="C7" s="11">
        <v>16110</v>
      </c>
      <c r="D7" s="11">
        <v>8733</v>
      </c>
      <c r="E7" s="11">
        <v>8835</v>
      </c>
      <c r="F7" s="21">
        <v>8693.4018400000023</v>
      </c>
      <c r="G7" s="28">
        <f t="shared" si="0"/>
        <v>-47.203924207457774</v>
      </c>
      <c r="H7" s="30">
        <f t="shared" si="1"/>
        <v>-1.6026956423316099</v>
      </c>
    </row>
    <row r="8" spans="1:8" s="15" customFormat="1" ht="15.75" x14ac:dyDescent="0.25">
      <c r="A8" s="4" t="s">
        <v>9</v>
      </c>
      <c r="B8" s="11">
        <v>18269</v>
      </c>
      <c r="C8" s="11">
        <v>17829</v>
      </c>
      <c r="D8" s="11">
        <v>17033</v>
      </c>
      <c r="E8" s="11">
        <v>16286</v>
      </c>
      <c r="F8" s="11">
        <v>15749</v>
      </c>
      <c r="G8" s="28">
        <f t="shared" si="0"/>
        <v>-13.7938584487383</v>
      </c>
      <c r="H8" s="30">
        <f t="shared" si="1"/>
        <v>-3.2973105734987107</v>
      </c>
    </row>
    <row r="9" spans="1:8" s="15" customFormat="1" ht="15.75" x14ac:dyDescent="0.25">
      <c r="A9" s="6" t="s">
        <v>10</v>
      </c>
      <c r="B9" s="12">
        <v>7046</v>
      </c>
      <c r="C9" s="12">
        <v>6611</v>
      </c>
      <c r="D9" s="12">
        <v>6135</v>
      </c>
      <c r="E9" s="12">
        <v>5793</v>
      </c>
      <c r="F9" s="12">
        <v>5639</v>
      </c>
      <c r="G9" s="31">
        <f t="shared" si="0"/>
        <v>-19.96877661084303</v>
      </c>
      <c r="H9" s="32">
        <f t="shared" si="1"/>
        <v>-2.6583808044191266</v>
      </c>
    </row>
    <row r="10" spans="1:8" s="15" customFormat="1" ht="15.75" x14ac:dyDescent="0.25"/>
    <row r="11" spans="1:8" s="15" customFormat="1" ht="15.75" x14ac:dyDescent="0.25"/>
    <row r="12" spans="1:8" s="15" customFormat="1" ht="15.75" x14ac:dyDescent="0.25">
      <c r="A12" s="7" t="s">
        <v>4</v>
      </c>
    </row>
    <row r="13" spans="1:8" s="15" customFormat="1" ht="15.75" x14ac:dyDescent="0.25">
      <c r="A13" s="4" t="s">
        <v>56</v>
      </c>
    </row>
    <row r="14" spans="1:8" s="15" customFormat="1" ht="15.75" x14ac:dyDescent="0.25">
      <c r="A14" s="4" t="s">
        <v>60</v>
      </c>
    </row>
    <row r="15" spans="1:8" s="15" customFormat="1" ht="15.75" x14ac:dyDescent="0.25">
      <c r="A15" s="4" t="s">
        <v>29</v>
      </c>
    </row>
    <row r="16" spans="1:8" s="15" customFormat="1" ht="15.75" x14ac:dyDescent="0.25">
      <c r="A16" s="4" t="s">
        <v>30</v>
      </c>
    </row>
    <row r="17" spans="1:1" s="15" customFormat="1" ht="15.75" x14ac:dyDescent="0.25">
      <c r="A17" s="4" t="s">
        <v>31</v>
      </c>
    </row>
    <row r="18" spans="1:1" s="15" customFormat="1" ht="15.75" x14ac:dyDescent="0.25"/>
    <row r="19" spans="1:1" s="15" customFormat="1" ht="15.75" x14ac:dyDescent="0.25"/>
    <row r="20" spans="1:1" s="15" customFormat="1" ht="15.75" x14ac:dyDescent="0.25">
      <c r="A20" s="8" t="s">
        <v>40</v>
      </c>
    </row>
    <row r="21" spans="1:1" s="15" customFormat="1" ht="15.75" x14ac:dyDescent="0.25">
      <c r="A21" s="4" t="s">
        <v>55</v>
      </c>
    </row>
    <row r="22" spans="1:1" s="15" customFormat="1" ht="15.75" x14ac:dyDescent="0.25">
      <c r="A22" s="4" t="s">
        <v>57</v>
      </c>
    </row>
    <row r="23" spans="1:1" s="15" customFormat="1" ht="15.75" x14ac:dyDescent="0.25">
      <c r="A23" s="4" t="s">
        <v>58</v>
      </c>
    </row>
    <row r="24" spans="1:1" s="15" customFormat="1" ht="15.75" x14ac:dyDescent="0.25">
      <c r="A24" s="4" t="s">
        <v>42</v>
      </c>
    </row>
    <row r="25" spans="1:1" s="15" customFormat="1" ht="15.75" x14ac:dyDescent="0.25">
      <c r="A25" s="4" t="s">
        <v>41</v>
      </c>
    </row>
    <row r="26" spans="1:1" s="15" customFormat="1" ht="15.75" x14ac:dyDescent="0.25">
      <c r="A26" s="4" t="s">
        <v>59</v>
      </c>
    </row>
    <row r="27" spans="1:1" s="15" customFormat="1" ht="15.75" x14ac:dyDescent="0.25">
      <c r="A27" s="4" t="s">
        <v>61</v>
      </c>
    </row>
    <row r="28" spans="1:1" s="15" customFormat="1" ht="15.75" x14ac:dyDescent="0.25">
      <c r="A28" s="4" t="s">
        <v>43</v>
      </c>
    </row>
    <row r="29" spans="1:1" s="15" customFormat="1" ht="15.75" x14ac:dyDescent="0.25">
      <c r="A29" s="4" t="s">
        <v>44</v>
      </c>
    </row>
    <row r="30" spans="1:1" s="15" customFormat="1" ht="15.75" x14ac:dyDescent="0.25">
      <c r="A30" s="4" t="s">
        <v>45</v>
      </c>
    </row>
    <row r="31" spans="1:1" s="15" customFormat="1" ht="15.75" x14ac:dyDescent="0.25"/>
    <row r="32" spans="1:1" s="15" customFormat="1" ht="15.75" x14ac:dyDescent="0.25"/>
    <row r="33" s="15" customFormat="1" ht="15.75" x14ac:dyDescent="0.25"/>
  </sheetData>
  <mergeCells count="2">
    <mergeCell ref="G3:G4"/>
    <mergeCell ref="H3: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F29" sqref="F29"/>
    </sheetView>
  </sheetViews>
  <sheetFormatPr defaultRowHeight="14.25" x14ac:dyDescent="0.2"/>
  <cols>
    <col min="1" max="1" width="25.42578125" style="2" customWidth="1"/>
    <col min="2" max="6" width="12.85546875" style="2" bestFit="1" customWidth="1"/>
    <col min="7" max="7" width="18.5703125" style="2" customWidth="1"/>
    <col min="8" max="8" width="20" style="2" customWidth="1"/>
    <col min="9" max="16384" width="9.140625" style="2"/>
  </cols>
  <sheetData>
    <row r="1" spans="1:8" ht="18" x14ac:dyDescent="0.25">
      <c r="A1" s="3" t="s">
        <v>11</v>
      </c>
    </row>
    <row r="2" spans="1:8" s="4" customFormat="1" ht="15" x14ac:dyDescent="0.2"/>
    <row r="3" spans="1:8" s="4" customFormat="1" ht="15" customHeight="1" x14ac:dyDescent="0.2">
      <c r="G3" s="22" t="s">
        <v>48</v>
      </c>
      <c r="H3" s="24" t="s">
        <v>47</v>
      </c>
    </row>
    <row r="4" spans="1:8" s="4" customFormat="1" ht="15.75" x14ac:dyDescent="0.25">
      <c r="A4" s="14"/>
      <c r="B4" s="5" t="s">
        <v>0</v>
      </c>
      <c r="C4" s="5" t="s">
        <v>1</v>
      </c>
      <c r="D4" s="5" t="s">
        <v>2</v>
      </c>
      <c r="E4" s="5" t="s">
        <v>3</v>
      </c>
      <c r="F4" s="5" t="s">
        <v>46</v>
      </c>
      <c r="G4" s="23"/>
      <c r="H4" s="25"/>
    </row>
    <row r="5" spans="1:8" s="4" customFormat="1" ht="15" x14ac:dyDescent="0.2">
      <c r="A5" s="4" t="s">
        <v>12</v>
      </c>
      <c r="B5" s="11">
        <v>4063571</v>
      </c>
      <c r="C5" s="11">
        <v>4028463</v>
      </c>
      <c r="D5" s="11">
        <v>4167073.9999999995</v>
      </c>
      <c r="E5" s="11">
        <v>4507258</v>
      </c>
      <c r="F5" s="11">
        <v>4965270</v>
      </c>
      <c r="G5" s="28">
        <f>((F5-B5)/B5)*100</f>
        <v>22.189817773578955</v>
      </c>
      <c r="H5" s="29">
        <f>((F5-E5)/E5)*100</f>
        <v>10.16165482428563</v>
      </c>
    </row>
    <row r="6" spans="1:8" s="4" customFormat="1" ht="15" x14ac:dyDescent="0.2">
      <c r="A6" s="4" t="s">
        <v>13</v>
      </c>
      <c r="B6" s="11">
        <v>370635</v>
      </c>
      <c r="C6" s="11">
        <v>322455</v>
      </c>
      <c r="D6" s="11">
        <v>373172</v>
      </c>
      <c r="E6" s="11">
        <v>321089</v>
      </c>
      <c r="F6" s="11">
        <v>274558</v>
      </c>
      <c r="G6" s="28">
        <f t="shared" ref="G6:G8" si="0">((F6-B6)/B6)*100</f>
        <v>-25.92226853912879</v>
      </c>
      <c r="H6" s="30">
        <f t="shared" ref="H6:H8" si="1">((F6-E6)/E6)*100</f>
        <v>-14.491620703294103</v>
      </c>
    </row>
    <row r="7" spans="1:8" s="4" customFormat="1" ht="15" x14ac:dyDescent="0.2">
      <c r="A7" s="4" t="s">
        <v>14</v>
      </c>
      <c r="B7" s="11">
        <v>1463024</v>
      </c>
      <c r="C7" s="11">
        <v>1441935</v>
      </c>
      <c r="D7" s="11">
        <v>1472772</v>
      </c>
      <c r="E7" s="11">
        <v>1495402</v>
      </c>
      <c r="F7" s="11">
        <v>1432189</v>
      </c>
      <c r="G7" s="28">
        <f t="shared" si="0"/>
        <v>-2.1076209276129441</v>
      </c>
      <c r="H7" s="30">
        <f t="shared" si="1"/>
        <v>-4.2271576472413441</v>
      </c>
    </row>
    <row r="8" spans="1:8" s="4" customFormat="1" ht="15" x14ac:dyDescent="0.2">
      <c r="A8" s="6" t="s">
        <v>15</v>
      </c>
      <c r="B8" s="12">
        <v>1206553</v>
      </c>
      <c r="C8" s="12">
        <v>1184017</v>
      </c>
      <c r="D8" s="12">
        <v>1226672</v>
      </c>
      <c r="E8" s="12">
        <v>1255013</v>
      </c>
      <c r="F8" s="12">
        <v>1225768</v>
      </c>
      <c r="G8" s="31">
        <f t="shared" si="0"/>
        <v>1.5925533316812439</v>
      </c>
      <c r="H8" s="32">
        <f t="shared" si="1"/>
        <v>-2.3302547463651768</v>
      </c>
    </row>
    <row r="9" spans="1:8" s="4" customFormat="1" ht="15" x14ac:dyDescent="0.2"/>
    <row r="10" spans="1:8" s="4" customFormat="1" ht="15" x14ac:dyDescent="0.2"/>
    <row r="11" spans="1:8" s="4" customFormat="1" ht="15.75" x14ac:dyDescent="0.25">
      <c r="A11" s="7" t="s">
        <v>4</v>
      </c>
    </row>
    <row r="12" spans="1:8" s="4" customFormat="1" ht="15" x14ac:dyDescent="0.2">
      <c r="A12" s="4" t="s">
        <v>62</v>
      </c>
    </row>
    <row r="13" spans="1:8" s="4" customFormat="1" ht="15" x14ac:dyDescent="0.2">
      <c r="A13" s="4" t="s">
        <v>32</v>
      </c>
    </row>
    <row r="14" spans="1:8" s="4" customFormat="1" ht="15" x14ac:dyDescent="0.2">
      <c r="A14" s="4" t="s">
        <v>65</v>
      </c>
    </row>
    <row r="15" spans="1:8" s="4" customFormat="1" ht="15" x14ac:dyDescent="0.2">
      <c r="A15" s="4" t="s">
        <v>66</v>
      </c>
    </row>
    <row r="16" spans="1:8" s="4" customFormat="1" ht="15" x14ac:dyDescent="0.2">
      <c r="A16" s="4" t="s">
        <v>67</v>
      </c>
    </row>
    <row r="17" spans="1:1" s="4" customFormat="1" ht="15" x14ac:dyDescent="0.2"/>
    <row r="18" spans="1:1" s="4" customFormat="1" ht="15" x14ac:dyDescent="0.2"/>
    <row r="19" spans="1:1" s="4" customFormat="1" ht="15.75" x14ac:dyDescent="0.25">
      <c r="A19" s="8" t="s">
        <v>40</v>
      </c>
    </row>
    <row r="20" spans="1:1" s="4" customFormat="1" ht="15" x14ac:dyDescent="0.2">
      <c r="A20" s="4" t="s">
        <v>63</v>
      </c>
    </row>
    <row r="21" spans="1:1" s="4" customFormat="1" ht="15" x14ac:dyDescent="0.2">
      <c r="A21" s="4" t="s">
        <v>64</v>
      </c>
    </row>
    <row r="22" spans="1:1" s="4" customFormat="1" ht="15" x14ac:dyDescent="0.2"/>
    <row r="23" spans="1:1" s="4" customFormat="1" ht="15" x14ac:dyDescent="0.2"/>
    <row r="24" spans="1:1" s="4" customFormat="1" ht="15" x14ac:dyDescent="0.2"/>
    <row r="25" spans="1:1" s="4" customFormat="1" ht="15" x14ac:dyDescent="0.2"/>
    <row r="26" spans="1:1" s="4" customFormat="1" ht="15" x14ac:dyDescent="0.2"/>
    <row r="27" spans="1:1" s="4" customFormat="1" ht="15" x14ac:dyDescent="0.2"/>
    <row r="28" spans="1:1" s="4" customFormat="1" ht="15" x14ac:dyDescent="0.2"/>
    <row r="29" spans="1:1" s="4" customFormat="1" ht="15" x14ac:dyDescent="0.2"/>
    <row r="30" spans="1:1" s="4" customFormat="1" ht="15" x14ac:dyDescent="0.2"/>
  </sheetData>
  <mergeCells count="2">
    <mergeCell ref="G3:G4"/>
    <mergeCell ref="H3:H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M12" sqref="M12"/>
    </sheetView>
  </sheetViews>
  <sheetFormatPr defaultRowHeight="14.25" x14ac:dyDescent="0.2"/>
  <cols>
    <col min="1" max="1" width="28.7109375" style="2" customWidth="1"/>
    <col min="2" max="6" width="11.5703125" style="2" customWidth="1"/>
    <col min="7" max="7" width="18.7109375" style="2" customWidth="1"/>
    <col min="8" max="8" width="18.85546875" style="2" customWidth="1"/>
    <col min="9" max="16384" width="9.140625" style="2"/>
  </cols>
  <sheetData>
    <row r="1" spans="1:8" ht="18" x14ac:dyDescent="0.25">
      <c r="A1" s="3" t="s">
        <v>16</v>
      </c>
    </row>
    <row r="2" spans="1:8" ht="18" x14ac:dyDescent="0.25">
      <c r="A2" s="3"/>
    </row>
    <row r="3" spans="1:8" ht="14.25" customHeight="1" x14ac:dyDescent="0.2">
      <c r="G3" s="22" t="s">
        <v>48</v>
      </c>
      <c r="H3" s="24" t="s">
        <v>47</v>
      </c>
    </row>
    <row r="4" spans="1:8" ht="15.75" x14ac:dyDescent="0.25">
      <c r="A4" s="9"/>
      <c r="B4" s="5" t="s">
        <v>0</v>
      </c>
      <c r="C4" s="5" t="s">
        <v>1</v>
      </c>
      <c r="D4" s="5" t="s">
        <v>2</v>
      </c>
      <c r="E4" s="5" t="s">
        <v>3</v>
      </c>
      <c r="F4" s="5" t="s">
        <v>46</v>
      </c>
      <c r="G4" s="23"/>
      <c r="H4" s="25"/>
    </row>
    <row r="5" spans="1:8" ht="15" x14ac:dyDescent="0.2">
      <c r="A5" s="4" t="s">
        <v>17</v>
      </c>
      <c r="B5" s="10">
        <v>814018</v>
      </c>
      <c r="C5" s="10">
        <v>805048</v>
      </c>
      <c r="D5" s="10">
        <v>866137</v>
      </c>
      <c r="E5" s="10">
        <v>902320</v>
      </c>
      <c r="F5" s="10">
        <v>910534</v>
      </c>
      <c r="G5" s="28">
        <f>((F5-B5)/B5)*100</f>
        <v>11.856740268642708</v>
      </c>
      <c r="H5" s="29">
        <f>((F5-E5)/E5)*100</f>
        <v>0.91032006383544639</v>
      </c>
    </row>
    <row r="6" spans="1:8" ht="15" x14ac:dyDescent="0.2">
      <c r="A6" s="4" t="s">
        <v>18</v>
      </c>
      <c r="B6" s="11">
        <v>83769</v>
      </c>
      <c r="C6" s="11">
        <v>85265</v>
      </c>
      <c r="D6" s="11">
        <v>85664</v>
      </c>
      <c r="E6" s="11">
        <v>85441</v>
      </c>
      <c r="F6" s="11">
        <v>85513</v>
      </c>
      <c r="G6" s="28">
        <f t="shared" ref="G6:G9" si="0">((F6-B6)/B6)*100</f>
        <v>2.0819157444878176</v>
      </c>
      <c r="H6" s="30">
        <f t="shared" ref="H6:H9" si="1">((F6-E6)/E6)*100</f>
        <v>8.4268676630657416E-2</v>
      </c>
    </row>
    <row r="7" spans="1:8" ht="15" x14ac:dyDescent="0.2">
      <c r="A7" s="4" t="s">
        <v>19</v>
      </c>
      <c r="B7" s="11">
        <v>108892</v>
      </c>
      <c r="C7" s="11">
        <v>107046</v>
      </c>
      <c r="D7" s="11">
        <v>102255</v>
      </c>
      <c r="E7" s="11">
        <v>91308</v>
      </c>
      <c r="F7" s="11">
        <v>85515</v>
      </c>
      <c r="G7" s="28">
        <f t="shared" si="0"/>
        <v>-21.468060096242148</v>
      </c>
      <c r="H7" s="30">
        <f t="shared" si="1"/>
        <v>-6.3444605072939932</v>
      </c>
    </row>
    <row r="8" spans="1:8" ht="15" x14ac:dyDescent="0.2">
      <c r="A8" s="4" t="s">
        <v>20</v>
      </c>
      <c r="B8" s="11">
        <v>112090</v>
      </c>
      <c r="C8" s="11">
        <v>110588</v>
      </c>
      <c r="D8" s="11">
        <v>109935</v>
      </c>
      <c r="E8" s="11">
        <v>115609</v>
      </c>
      <c r="F8" s="11">
        <v>124823</v>
      </c>
      <c r="G8" s="28">
        <f t="shared" si="0"/>
        <v>11.359621732536354</v>
      </c>
      <c r="H8" s="30">
        <f t="shared" si="1"/>
        <v>7.9699677360759118</v>
      </c>
    </row>
    <row r="9" spans="1:8" ht="15" x14ac:dyDescent="0.2">
      <c r="A9" s="6" t="s">
        <v>21</v>
      </c>
      <c r="B9" s="12">
        <v>157878</v>
      </c>
      <c r="C9" s="12">
        <v>156631</v>
      </c>
      <c r="D9" s="12">
        <v>143882</v>
      </c>
      <c r="E9" s="12">
        <v>144441</v>
      </c>
      <c r="F9" s="12">
        <v>134726</v>
      </c>
      <c r="G9" s="31">
        <f t="shared" si="0"/>
        <v>-14.664487769036851</v>
      </c>
      <c r="H9" s="32">
        <f t="shared" si="1"/>
        <v>-6.7259296183216675</v>
      </c>
    </row>
    <row r="12" spans="1:8" ht="15.75" x14ac:dyDescent="0.25">
      <c r="A12" s="7" t="s">
        <v>4</v>
      </c>
    </row>
    <row r="13" spans="1:8" s="4" customFormat="1" ht="15" x14ac:dyDescent="0.2">
      <c r="A13" s="4" t="s">
        <v>34</v>
      </c>
    </row>
    <row r="14" spans="1:8" s="4" customFormat="1" ht="15" x14ac:dyDescent="0.2">
      <c r="A14" s="4" t="s">
        <v>33</v>
      </c>
    </row>
    <row r="15" spans="1:8" s="4" customFormat="1" ht="15" x14ac:dyDescent="0.2">
      <c r="A15" s="4" t="s">
        <v>35</v>
      </c>
    </row>
    <row r="16" spans="1:8" s="4" customFormat="1" ht="15" x14ac:dyDescent="0.2">
      <c r="A16" s="4" t="s">
        <v>68</v>
      </c>
    </row>
    <row r="17" spans="1:1" s="4" customFormat="1" ht="15" x14ac:dyDescent="0.2">
      <c r="A17" s="4" t="s">
        <v>36</v>
      </c>
    </row>
    <row r="18" spans="1:1" s="4" customFormat="1" ht="15" x14ac:dyDescent="0.2">
      <c r="A18" s="4" t="s">
        <v>38</v>
      </c>
    </row>
    <row r="19" spans="1:1" s="4" customFormat="1" ht="15" x14ac:dyDescent="0.2">
      <c r="A19" s="4" t="s">
        <v>77</v>
      </c>
    </row>
    <row r="20" spans="1:1" s="4" customFormat="1" ht="15" x14ac:dyDescent="0.2">
      <c r="A20" s="4" t="s">
        <v>37</v>
      </c>
    </row>
    <row r="21" spans="1:1" s="4" customFormat="1" ht="15" x14ac:dyDescent="0.2">
      <c r="A21" s="4" t="s">
        <v>39</v>
      </c>
    </row>
    <row r="24" spans="1:1" ht="15.75" x14ac:dyDescent="0.25">
      <c r="A24" s="8" t="s">
        <v>40</v>
      </c>
    </row>
    <row r="25" spans="1:1" ht="15" x14ac:dyDescent="0.2">
      <c r="A25" s="13" t="s">
        <v>69</v>
      </c>
    </row>
    <row r="26" spans="1:1" ht="15" x14ac:dyDescent="0.2">
      <c r="A26" s="13" t="s">
        <v>71</v>
      </c>
    </row>
    <row r="27" spans="1:1" ht="15" x14ac:dyDescent="0.2">
      <c r="A27" s="4" t="s">
        <v>72</v>
      </c>
    </row>
    <row r="28" spans="1:1" ht="15" x14ac:dyDescent="0.2">
      <c r="A28" s="4" t="s">
        <v>73</v>
      </c>
    </row>
    <row r="29" spans="1:1" ht="15" x14ac:dyDescent="0.2">
      <c r="A29" s="4" t="s">
        <v>70</v>
      </c>
    </row>
    <row r="30" spans="1:1" ht="15" x14ac:dyDescent="0.2">
      <c r="A30" s="4" t="s">
        <v>74</v>
      </c>
    </row>
    <row r="31" spans="1:1" ht="15" x14ac:dyDescent="0.2">
      <c r="A31" s="4" t="s">
        <v>75</v>
      </c>
    </row>
    <row r="32" spans="1:1" ht="15" x14ac:dyDescent="0.2">
      <c r="A32" s="4" t="s">
        <v>76</v>
      </c>
    </row>
    <row r="33" spans="1:1" ht="15" x14ac:dyDescent="0.2">
      <c r="A33" s="4" t="s">
        <v>78</v>
      </c>
    </row>
    <row r="34" spans="1:1" ht="15" x14ac:dyDescent="0.2">
      <c r="A34" s="4" t="s">
        <v>79</v>
      </c>
    </row>
    <row r="35" spans="1:1" ht="15" x14ac:dyDescent="0.2">
      <c r="A35" s="4" t="s">
        <v>80</v>
      </c>
    </row>
    <row r="36" spans="1:1" ht="15" x14ac:dyDescent="0.2">
      <c r="A36" s="4" t="s">
        <v>81</v>
      </c>
    </row>
    <row r="37" spans="1:1" ht="15" x14ac:dyDescent="0.2">
      <c r="A37" s="4" t="s">
        <v>82</v>
      </c>
    </row>
    <row r="38" spans="1:1" ht="15" x14ac:dyDescent="0.2">
      <c r="A38" s="4" t="s">
        <v>83</v>
      </c>
    </row>
    <row r="39" spans="1:1" ht="15" x14ac:dyDescent="0.2">
      <c r="A39" s="4" t="s">
        <v>84</v>
      </c>
    </row>
    <row r="40" spans="1:1" ht="15" x14ac:dyDescent="0.2">
      <c r="A40" s="4" t="s">
        <v>81</v>
      </c>
    </row>
    <row r="41" spans="1:1" ht="15" x14ac:dyDescent="0.2">
      <c r="A41" s="4" t="s">
        <v>85</v>
      </c>
    </row>
  </sheetData>
  <mergeCells count="2">
    <mergeCell ref="G3:G4"/>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vt:lpstr>
      <vt:lpstr>STAFFING</vt:lpstr>
      <vt:lpstr>CRIMINALISING</vt:lpstr>
      <vt:lpstr>PUNISHING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2017-06-12T08:56:05Z</dcterms:created>
  <dcterms:modified xsi:type="dcterms:W3CDTF">2018-06-21T16:08:50Z</dcterms:modified>
</cp:coreProperties>
</file>