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353"/>
  </bookViews>
  <sheets>
    <sheet name="DWP DEL, AME and TME" sheetId="1" r:id="rId1"/>
    <sheet name="DWP Capital and Resource DEL an" sheetId="2" r:id="rId2"/>
  </sheets>
  <definedNames>
    <definedName name="__xlnm.Print_Area" localSheetId="0">'DWP DEL, AME and TME'!$A$1:$J$18</definedName>
    <definedName name="_xlnm.Print_Area" localSheetId="0">'DWP DEL, AME and TME'!$A$1:$I$12</definedName>
  </definedNames>
  <calcPr calcId="125725"/>
</workbook>
</file>

<file path=xl/calcChain.xml><?xml version="1.0" encoding="utf-8"?>
<calcChain xmlns="http://schemas.openxmlformats.org/spreadsheetml/2006/main">
  <c r="B5" i="1"/>
  <c r="C5"/>
  <c r="D5"/>
  <c r="E5"/>
  <c r="F5"/>
  <c r="G5"/>
  <c r="H5"/>
  <c r="I5"/>
  <c r="B6"/>
  <c r="C6"/>
  <c r="D6"/>
  <c r="E6"/>
  <c r="F6"/>
  <c r="G6"/>
  <c r="H6"/>
  <c r="I6"/>
  <c r="B7"/>
  <c r="C7"/>
  <c r="D7"/>
  <c r="E7"/>
  <c r="F7"/>
  <c r="G7"/>
  <c r="H7"/>
  <c r="I7"/>
</calcChain>
</file>

<file path=xl/sharedStrings.xml><?xml version="1.0" encoding="utf-8"?>
<sst xmlns="http://schemas.openxmlformats.org/spreadsheetml/2006/main" count="47" uniqueCount="24">
  <si>
    <t>Sources: Tables 1.4 and 1.9 of Public Expenditure Statistical Analyses 2013: update for 2015-16</t>
  </si>
  <si>
    <t>https://www.gov.uk/government/publications/public-expenditure-statistical-analyses-2013-update-for-2015-16</t>
  </si>
  <si>
    <t>outturn</t>
  </si>
  <si>
    <t>plans</t>
  </si>
  <si>
    <t>2008-09</t>
  </si>
  <si>
    <t>2009-10</t>
  </si>
  <si>
    <t>2010-11</t>
  </si>
  <si>
    <t>2011-12</t>
  </si>
  <si>
    <t>2012-13</t>
  </si>
  <si>
    <t>2013-14</t>
  </si>
  <si>
    <t>2014-15</t>
  </si>
  <si>
    <t>2015-16</t>
  </si>
  <si>
    <t>Departmental Expenditure Limit (DEL)</t>
  </si>
  <si>
    <t>Annual Managed Expenditure (AME)</t>
  </si>
  <si>
    <t>Total Managed Expenditure (TME)</t>
  </si>
  <si>
    <t>(1) Real terms figures are the cash figures adjusted to 2012-13 price levels using GDP deflators. The deflators are calculated from data released by the Office for National Statistics on 27 June 2013. The forecasts are consistent with the Financial Statement and Budget Report 2013.</t>
  </si>
  <si>
    <t>Department for Work and Pensions capital and resource DEL and AME in real terms (1)</t>
  </si>
  <si>
    <t>Resource DEL</t>
  </si>
  <si>
    <t>Resource AME</t>
  </si>
  <si>
    <t>Capital DEL</t>
  </si>
  <si>
    <t>Capital AME</t>
  </si>
  <si>
    <t>Source</t>
  </si>
  <si>
    <t>HM Treasury, Public Expenditure Statistical Analyses 2013: update for 2015-16, Tables 1.4 and 1.9 of Tables 1.4 and 1.9 https://www.gov.uk/government/publications/public-expenditure-statistical-analyses-2013-update-for-2015-16</t>
  </si>
  <si>
    <r>
      <t>Figure 19: Department for Work and Pensions DEL, AME and TME in real terms</t>
    </r>
    <r>
      <rPr>
        <b/>
        <vertAlign val="superscript"/>
        <sz val="12"/>
        <color indexed="8"/>
        <rFont val="Arial"/>
        <family val="2"/>
      </rPr>
      <t>1</t>
    </r>
  </si>
</sst>
</file>

<file path=xl/styles.xml><?xml version="1.0" encoding="utf-8"?>
<styleSheet xmlns="http://schemas.openxmlformats.org/spreadsheetml/2006/main">
  <numFmts count="1">
    <numFmt numFmtId="164" formatCode="#,##0,;\-#,##0,;\-"/>
  </numFmts>
  <fonts count="9">
    <font>
      <sz val="11"/>
      <color indexed="8"/>
      <name val="Calibri"/>
      <family val="2"/>
      <charset val="1"/>
    </font>
    <font>
      <sz val="8"/>
      <name val="Arial"/>
      <family val="2"/>
      <charset val="1"/>
    </font>
    <font>
      <sz val="10"/>
      <color indexed="8"/>
      <name val="Arial"/>
      <family val="2"/>
      <charset val="1"/>
    </font>
    <font>
      <b/>
      <sz val="10"/>
      <color indexed="8"/>
      <name val="Arial"/>
      <family val="2"/>
      <charset val="1"/>
    </font>
    <font>
      <sz val="10"/>
      <name val="Arial"/>
      <family val="2"/>
      <charset val="1"/>
    </font>
    <font>
      <sz val="11"/>
      <color indexed="8"/>
      <name val="Arial"/>
      <family val="2"/>
      <charset val="1"/>
    </font>
    <font>
      <b/>
      <sz val="12"/>
      <color indexed="8"/>
      <name val="Arial"/>
      <family val="2"/>
      <charset val="1"/>
    </font>
    <font>
      <b/>
      <vertAlign val="superscript"/>
      <sz val="12"/>
      <color indexed="8"/>
      <name val="Arial"/>
      <family val="2"/>
    </font>
    <font>
      <b/>
      <sz val="11"/>
      <color indexed="8"/>
      <name val="Arial"/>
      <family val="2"/>
    </font>
  </fonts>
  <fills count="2">
    <fill>
      <patternFill patternType="none"/>
    </fill>
    <fill>
      <patternFill patternType="gray125"/>
    </fill>
  </fills>
  <borders count="1">
    <border>
      <left/>
      <right/>
      <top/>
      <bottom/>
      <diagonal/>
    </border>
  </borders>
  <cellStyleXfs count="2">
    <xf numFmtId="0" fontId="0" fillId="0" borderId="0"/>
    <xf numFmtId="164" fontId="1" fillId="0" borderId="0">
      <alignment wrapText="1"/>
      <protection locked="0"/>
    </xf>
  </cellStyleXfs>
  <cellXfs count="22">
    <xf numFmtId="0" fontId="0" fillId="0" borderId="0" xfId="0"/>
    <xf numFmtId="0" fontId="2" fillId="0" borderId="0" xfId="0" applyFont="1"/>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applyFont="1" applyBorder="1" applyAlignment="1">
      <alignment wrapText="1"/>
    </xf>
    <xf numFmtId="0" fontId="0" fillId="0" borderId="0" xfId="0" applyAlignment="1">
      <alignment wrapText="1"/>
    </xf>
    <xf numFmtId="3" fontId="4" fillId="0" borderId="0" xfId="1" applyNumberFormat="1" applyFont="1" applyBorder="1" applyAlignment="1" applyProtection="1">
      <alignment horizontal="right" wrapText="1"/>
      <protection locked="0"/>
    </xf>
    <xf numFmtId="0" fontId="5" fillId="0" borderId="0" xfId="0" applyFont="1"/>
    <xf numFmtId="0" fontId="5" fillId="0" borderId="0" xfId="0" applyFont="1" applyAlignment="1">
      <alignment horizontal="right"/>
    </xf>
    <xf numFmtId="0" fontId="0" fillId="0" borderId="0" xfId="0" applyFont="1"/>
    <xf numFmtId="3" fontId="5" fillId="0" borderId="0" xfId="0" applyNumberFormat="1" applyFont="1" applyAlignment="1">
      <alignment horizontal="right"/>
    </xf>
    <xf numFmtId="0" fontId="5" fillId="0" borderId="0" xfId="0" applyFont="1" applyAlignment="1">
      <alignment wrapText="1"/>
    </xf>
    <xf numFmtId="0" fontId="0" fillId="0" borderId="0" xfId="0" applyFont="1" applyAlignment="1">
      <alignment wrapText="1"/>
    </xf>
    <xf numFmtId="0" fontId="6" fillId="0" borderId="0" xfId="0" applyFont="1"/>
    <xf numFmtId="0" fontId="6" fillId="0" borderId="0" xfId="0" applyFont="1" applyAlignment="1">
      <alignment horizontal="right"/>
    </xf>
    <xf numFmtId="0" fontId="8" fillId="0" borderId="0" xfId="0" applyFont="1"/>
    <xf numFmtId="3" fontId="8" fillId="0" borderId="0" xfId="0" applyNumberFormat="1" applyFont="1" applyAlignment="1">
      <alignment horizontal="right"/>
    </xf>
    <xf numFmtId="0" fontId="5" fillId="0" borderId="0" xfId="0" applyFont="1" applyBorder="1" applyAlignment="1">
      <alignment wrapText="1"/>
    </xf>
    <xf numFmtId="0" fontId="5" fillId="0" borderId="0" xfId="0" applyFont="1" applyAlignment="1">
      <alignment wrapText="1"/>
    </xf>
    <xf numFmtId="0" fontId="2" fillId="0" borderId="0" xfId="0" applyFont="1" applyBorder="1" applyAlignment="1">
      <alignment wrapText="1"/>
    </xf>
    <xf numFmtId="0" fontId="2" fillId="0" borderId="0" xfId="0" applyFont="1" applyAlignment="1">
      <alignment wrapText="1"/>
    </xf>
  </cellXfs>
  <cellStyles count="2">
    <cellStyle name="Normal" xfId="0" builtinId="0"/>
    <cellStyle name="Table Row Millions" xfId="1"/>
  </cellStyles>
  <dxfs count="6">
    <dxf>
      <font>
        <b val="0"/>
        <condense val="0"/>
        <extend val="0"/>
        <sz val="11"/>
        <color indexed="16"/>
      </font>
      <fill>
        <patternFill patternType="solid">
          <fgColor indexed="31"/>
          <bgColor indexed="47"/>
        </patternFill>
      </fill>
    </dxf>
    <dxf>
      <font>
        <b val="0"/>
        <condense val="0"/>
        <extend val="0"/>
        <sz val="11"/>
        <color indexed="16"/>
      </font>
      <fill>
        <patternFill patternType="solid">
          <fgColor indexed="31"/>
          <bgColor indexed="47"/>
        </patternFill>
      </fill>
    </dxf>
    <dxf>
      <font>
        <b val="0"/>
        <condense val="0"/>
        <extend val="0"/>
        <sz val="11"/>
        <color indexed="16"/>
      </font>
      <fill>
        <patternFill patternType="solid">
          <fgColor indexed="31"/>
          <bgColor indexed="47"/>
        </patternFill>
      </fill>
    </dxf>
    <dxf>
      <font>
        <b val="0"/>
        <condense val="0"/>
        <extend val="0"/>
        <sz val="11"/>
        <color indexed="16"/>
      </font>
      <fill>
        <patternFill patternType="solid">
          <fgColor indexed="31"/>
          <bgColor indexed="47"/>
        </patternFill>
      </fill>
    </dxf>
    <dxf>
      <font>
        <b val="0"/>
        <condense val="0"/>
        <extend val="0"/>
        <sz val="11"/>
        <color indexed="16"/>
      </font>
      <fill>
        <patternFill patternType="solid">
          <fgColor indexed="31"/>
          <bgColor indexed="47"/>
        </patternFill>
      </fill>
    </dxf>
    <dxf>
      <font>
        <b val="0"/>
        <condense val="0"/>
        <extend val="0"/>
        <sz val="11"/>
        <color indexed="16"/>
      </font>
      <fill>
        <patternFill patternType="solid">
          <fgColor indexed="31"/>
          <bgColor indexed="4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C0006"/>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government/publications/public-expenditure-statistical-analyses-2013-update-for-2015-1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12"/>
  <sheetViews>
    <sheetView tabSelected="1" zoomScaleNormal="100" workbookViewId="0">
      <selection activeCell="A2" sqref="A2"/>
    </sheetView>
  </sheetViews>
  <sheetFormatPr defaultRowHeight="14.25"/>
  <cols>
    <col min="1" max="1" width="36.28515625" style="8" customWidth="1"/>
    <col min="2" max="2" width="8.5703125" style="8" customWidth="1"/>
    <col min="3" max="4" width="10.42578125" style="9" bestFit="1" customWidth="1"/>
    <col min="5" max="9" width="10.85546875" style="9" bestFit="1" customWidth="1"/>
    <col min="10" max="10" width="9.140625" style="9"/>
    <col min="11" max="16384" width="9.140625" style="8"/>
  </cols>
  <sheetData>
    <row r="1" spans="1:10" s="14" customFormat="1" ht="18.75">
      <c r="A1" s="14" t="s">
        <v>23</v>
      </c>
      <c r="C1" s="15"/>
      <c r="D1" s="15"/>
      <c r="E1" s="15"/>
      <c r="F1" s="15"/>
      <c r="G1" s="15"/>
      <c r="H1" s="15"/>
      <c r="I1" s="15"/>
      <c r="J1" s="15"/>
    </row>
    <row r="3" spans="1:10" ht="15">
      <c r="A3" s="10"/>
      <c r="B3" s="9" t="s">
        <v>4</v>
      </c>
      <c r="C3" s="9" t="s">
        <v>5</v>
      </c>
      <c r="D3" s="9" t="s">
        <v>6</v>
      </c>
      <c r="E3" s="9" t="s">
        <v>7</v>
      </c>
      <c r="F3" s="9" t="s">
        <v>8</v>
      </c>
      <c r="G3" s="9" t="s">
        <v>9</v>
      </c>
      <c r="H3" s="9" t="s">
        <v>10</v>
      </c>
      <c r="I3" s="9" t="s">
        <v>11</v>
      </c>
      <c r="J3" s="8"/>
    </row>
    <row r="4" spans="1:10" ht="15">
      <c r="A4" s="10"/>
      <c r="B4" s="9" t="s">
        <v>2</v>
      </c>
      <c r="C4" s="9" t="s">
        <v>2</v>
      </c>
      <c r="D4" s="9" t="s">
        <v>2</v>
      </c>
      <c r="E4" s="9" t="s">
        <v>2</v>
      </c>
      <c r="F4" s="9" t="s">
        <v>2</v>
      </c>
      <c r="G4" s="9" t="s">
        <v>3</v>
      </c>
      <c r="H4" s="9" t="s">
        <v>3</v>
      </c>
      <c r="I4" s="9" t="s">
        <v>3</v>
      </c>
      <c r="J4" s="8"/>
    </row>
    <row r="5" spans="1:10">
      <c r="A5" s="8" t="s">
        <v>12</v>
      </c>
      <c r="B5" s="11">
        <f>'DWP Capital and Resource DEL an'!B7+'DWP Capital and Resource DEL an'!B9</f>
        <v>8677</v>
      </c>
      <c r="C5" s="11">
        <f>'DWP Capital and Resource DEL an'!C7+'DWP Capital and Resource DEL an'!C9</f>
        <v>9633</v>
      </c>
      <c r="D5" s="11">
        <f>'DWP Capital and Resource DEL an'!D7+'DWP Capital and Resource DEL an'!D9</f>
        <v>9522</v>
      </c>
      <c r="E5" s="11">
        <f>'DWP Capital and Resource DEL an'!E7+'DWP Capital and Resource DEL an'!E9</f>
        <v>7885</v>
      </c>
      <c r="F5" s="11">
        <f>'DWP Capital and Resource DEL an'!F7+'DWP Capital and Resource DEL an'!F9</f>
        <v>7735</v>
      </c>
      <c r="G5" s="11">
        <f>'DWP Capital and Resource DEL an'!G7+'DWP Capital and Resource DEL an'!G9</f>
        <v>7947</v>
      </c>
      <c r="H5" s="11">
        <f>'DWP Capital and Resource DEL an'!H7+'DWP Capital and Resource DEL an'!H9</f>
        <v>7474</v>
      </c>
      <c r="I5" s="11">
        <f>'DWP Capital and Resource DEL an'!I7+'DWP Capital and Resource DEL an'!I9</f>
        <v>5954</v>
      </c>
      <c r="J5" s="8"/>
    </row>
    <row r="6" spans="1:10">
      <c r="A6" s="8" t="s">
        <v>13</v>
      </c>
      <c r="B6" s="11">
        <f>'DWP Capital and Resource DEL an'!B8+'DWP Capital and Resource DEL an'!B10</f>
        <v>143801</v>
      </c>
      <c r="C6" s="11">
        <f>'DWP Capital and Resource DEL an'!C8+'DWP Capital and Resource DEL an'!C10</f>
        <v>151395</v>
      </c>
      <c r="D6" s="11">
        <f>'DWP Capital and Resource DEL an'!D8+'DWP Capital and Resource DEL an'!D10</f>
        <v>152335</v>
      </c>
      <c r="E6" s="11">
        <f>'DWP Capital and Resource DEL an'!E8+'DWP Capital and Resource DEL an'!E10</f>
        <v>156839</v>
      </c>
      <c r="F6" s="11">
        <f>'DWP Capital and Resource DEL an'!F8+'DWP Capital and Resource DEL an'!F10</f>
        <v>160788</v>
      </c>
      <c r="G6" s="11">
        <f>'DWP Capital and Resource DEL an'!G8+'DWP Capital and Resource DEL an'!G10</f>
        <v>160102</v>
      </c>
      <c r="H6" s="11">
        <f>'DWP Capital and Resource DEL an'!H8+'DWP Capital and Resource DEL an'!H10</f>
        <v>160469</v>
      </c>
      <c r="I6" s="11">
        <f>'DWP Capital and Resource DEL an'!I8+'DWP Capital and Resource DEL an'!I10</f>
        <v>161676</v>
      </c>
      <c r="J6" s="8"/>
    </row>
    <row r="7" spans="1:10" ht="15">
      <c r="A7" s="16" t="s">
        <v>14</v>
      </c>
      <c r="B7" s="17">
        <f t="shared" ref="B7:I7" si="0">B5+B6</f>
        <v>152478</v>
      </c>
      <c r="C7" s="17">
        <f t="shared" si="0"/>
        <v>161028</v>
      </c>
      <c r="D7" s="17">
        <f t="shared" si="0"/>
        <v>161857</v>
      </c>
      <c r="E7" s="17">
        <f t="shared" si="0"/>
        <v>164724</v>
      </c>
      <c r="F7" s="17">
        <f t="shared" si="0"/>
        <v>168523</v>
      </c>
      <c r="G7" s="17">
        <f t="shared" si="0"/>
        <v>168049</v>
      </c>
      <c r="H7" s="17">
        <f t="shared" si="0"/>
        <v>167943</v>
      </c>
      <c r="I7" s="17">
        <f t="shared" si="0"/>
        <v>167630</v>
      </c>
      <c r="J7" s="8"/>
    </row>
    <row r="8" spans="1:10">
      <c r="B8" s="11"/>
      <c r="C8" s="11"/>
      <c r="D8" s="11"/>
      <c r="E8" s="11"/>
      <c r="F8" s="11"/>
      <c r="G8" s="11"/>
      <c r="H8" s="11"/>
      <c r="I8" s="11"/>
      <c r="J8" s="8"/>
    </row>
    <row r="9" spans="1:10" ht="45" customHeight="1">
      <c r="A9" s="19" t="s">
        <v>15</v>
      </c>
      <c r="B9" s="19"/>
      <c r="C9" s="19"/>
      <c r="D9" s="19"/>
      <c r="E9" s="19"/>
      <c r="F9" s="19"/>
      <c r="G9" s="19"/>
      <c r="H9" s="19"/>
      <c r="I9" s="19"/>
    </row>
    <row r="10" spans="1:10" ht="15" customHeight="1">
      <c r="A10" s="12"/>
      <c r="B10" s="12"/>
      <c r="C10" s="12"/>
      <c r="D10" s="12"/>
      <c r="E10" s="12"/>
      <c r="F10" s="12"/>
      <c r="G10" s="12"/>
      <c r="H10" s="12"/>
      <c r="I10" s="12"/>
    </row>
    <row r="11" spans="1:10" ht="15">
      <c r="A11" s="16" t="s">
        <v>21</v>
      </c>
    </row>
    <row r="12" spans="1:10" ht="30" customHeight="1">
      <c r="A12" s="18" t="s">
        <v>22</v>
      </c>
      <c r="B12" s="18"/>
      <c r="C12" s="18"/>
      <c r="D12" s="18"/>
      <c r="E12" s="18"/>
      <c r="F12" s="18"/>
      <c r="G12" s="18"/>
      <c r="H12" s="18"/>
      <c r="I12" s="18"/>
      <c r="J12" s="13"/>
    </row>
  </sheetData>
  <sheetProtection selectLockedCells="1" selectUnlockedCells="1"/>
  <mergeCells count="2">
    <mergeCell ref="A12:I12"/>
    <mergeCell ref="A9:I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J12"/>
  <sheetViews>
    <sheetView zoomScale="103" zoomScaleNormal="103" workbookViewId="0"/>
  </sheetViews>
  <sheetFormatPr defaultColWidth="8.5703125" defaultRowHeight="15"/>
  <cols>
    <col min="1" max="1" width="14.7109375" customWidth="1"/>
  </cols>
  <sheetData>
    <row r="1" spans="1:10" s="3" customFormat="1" ht="12.75">
      <c r="A1" s="3" t="s">
        <v>16</v>
      </c>
      <c r="C1" s="4"/>
      <c r="D1" s="4"/>
      <c r="E1" s="4"/>
      <c r="F1" s="4"/>
      <c r="G1" s="4"/>
      <c r="H1" s="4"/>
      <c r="I1" s="4"/>
      <c r="J1" s="4"/>
    </row>
    <row r="2" spans="1:10" s="1" customFormat="1" ht="15" customHeight="1">
      <c r="A2" s="20" t="s">
        <v>0</v>
      </c>
      <c r="B2" s="20"/>
      <c r="C2" s="20"/>
      <c r="D2" s="20"/>
      <c r="E2" s="20"/>
      <c r="F2" s="20"/>
      <c r="G2" s="20"/>
      <c r="H2" s="20"/>
      <c r="I2" s="20"/>
      <c r="J2" s="6"/>
    </row>
    <row r="3" spans="1:10" s="1" customFormat="1" ht="15" customHeight="1">
      <c r="A3" s="20" t="s">
        <v>1</v>
      </c>
      <c r="B3" s="20"/>
      <c r="C3" s="20"/>
      <c r="D3" s="20"/>
      <c r="E3" s="20"/>
      <c r="F3" s="20"/>
      <c r="G3" s="20"/>
      <c r="H3" s="20"/>
      <c r="I3" s="20"/>
      <c r="J3" s="6"/>
    </row>
    <row r="4" spans="1:10" s="1" customFormat="1" ht="15" customHeight="1">
      <c r="A4" s="5"/>
      <c r="B4" s="6"/>
      <c r="C4" s="6"/>
      <c r="D4" s="6"/>
      <c r="E4" s="6"/>
      <c r="F4" s="6"/>
      <c r="G4" s="6"/>
      <c r="H4" s="6"/>
      <c r="I4" s="6"/>
      <c r="J4" s="6"/>
    </row>
    <row r="5" spans="1:10">
      <c r="B5" s="2" t="s">
        <v>2</v>
      </c>
      <c r="C5" s="2" t="s">
        <v>2</v>
      </c>
      <c r="D5" s="2" t="s">
        <v>2</v>
      </c>
      <c r="E5" s="2" t="s">
        <v>2</v>
      </c>
      <c r="F5" s="2" t="s">
        <v>2</v>
      </c>
      <c r="G5" s="2" t="s">
        <v>3</v>
      </c>
      <c r="H5" s="2" t="s">
        <v>3</v>
      </c>
      <c r="I5" s="2" t="s">
        <v>3</v>
      </c>
    </row>
    <row r="6" spans="1:10" s="1" customFormat="1" ht="15" customHeight="1">
      <c r="A6" s="5"/>
      <c r="B6" s="2" t="s">
        <v>4</v>
      </c>
      <c r="C6" s="2" t="s">
        <v>5</v>
      </c>
      <c r="D6" s="2" t="s">
        <v>6</v>
      </c>
      <c r="E6" s="2" t="s">
        <v>7</v>
      </c>
      <c r="F6" s="2" t="s">
        <v>8</v>
      </c>
      <c r="G6" s="2" t="s">
        <v>9</v>
      </c>
      <c r="H6" s="2" t="s">
        <v>10</v>
      </c>
      <c r="I6" s="2" t="s">
        <v>11</v>
      </c>
      <c r="J6" s="6"/>
    </row>
    <row r="7" spans="1:10">
      <c r="A7" s="1" t="s">
        <v>17</v>
      </c>
      <c r="B7" s="7">
        <v>8584</v>
      </c>
      <c r="C7" s="7">
        <v>9343</v>
      </c>
      <c r="D7" s="7">
        <v>9187</v>
      </c>
      <c r="E7" s="7">
        <v>7601</v>
      </c>
      <c r="F7" s="7">
        <v>7360</v>
      </c>
      <c r="G7" s="7">
        <v>7583</v>
      </c>
      <c r="H7" s="7">
        <v>7242</v>
      </c>
      <c r="I7" s="7">
        <v>5774</v>
      </c>
    </row>
    <row r="8" spans="1:10">
      <c r="A8" s="1" t="s">
        <v>18</v>
      </c>
      <c r="B8" s="7">
        <v>143652</v>
      </c>
      <c r="C8" s="7">
        <v>151213</v>
      </c>
      <c r="D8" s="7">
        <v>152151</v>
      </c>
      <c r="E8" s="7">
        <v>156803</v>
      </c>
      <c r="F8" s="7">
        <v>160761</v>
      </c>
      <c r="G8" s="7">
        <v>160057</v>
      </c>
      <c r="H8" s="7">
        <v>160423</v>
      </c>
      <c r="I8" s="7">
        <v>161629</v>
      </c>
    </row>
    <row r="9" spans="1:10">
      <c r="A9" s="1" t="s">
        <v>19</v>
      </c>
      <c r="B9" s="7">
        <v>93</v>
      </c>
      <c r="C9" s="7">
        <v>290</v>
      </c>
      <c r="D9" s="7">
        <v>335</v>
      </c>
      <c r="E9" s="7">
        <v>284</v>
      </c>
      <c r="F9" s="7">
        <v>375</v>
      </c>
      <c r="G9" s="7">
        <v>364</v>
      </c>
      <c r="H9" s="7">
        <v>232</v>
      </c>
      <c r="I9" s="7">
        <v>180</v>
      </c>
    </row>
    <row r="10" spans="1:10">
      <c r="A10" s="1" t="s">
        <v>20</v>
      </c>
      <c r="B10" s="7">
        <v>149</v>
      </c>
      <c r="C10" s="7">
        <v>182</v>
      </c>
      <c r="D10" s="7">
        <v>184</v>
      </c>
      <c r="E10" s="7">
        <v>36</v>
      </c>
      <c r="F10" s="7">
        <v>27</v>
      </c>
      <c r="G10" s="7">
        <v>45</v>
      </c>
      <c r="H10" s="7">
        <v>46</v>
      </c>
      <c r="I10" s="7">
        <v>47</v>
      </c>
    </row>
    <row r="12" spans="1:10" s="1" customFormat="1" ht="36.200000000000003" customHeight="1">
      <c r="A12" s="21" t="s">
        <v>15</v>
      </c>
      <c r="B12" s="21"/>
      <c r="C12" s="21"/>
      <c r="D12" s="21"/>
      <c r="E12" s="21"/>
      <c r="F12" s="21"/>
      <c r="G12" s="21"/>
      <c r="H12" s="21"/>
      <c r="I12" s="21"/>
    </row>
  </sheetData>
  <sheetProtection selectLockedCells="1" selectUnlockedCells="1"/>
  <mergeCells count="3">
    <mergeCell ref="A2:I2"/>
    <mergeCell ref="A3:I3"/>
    <mergeCell ref="A12:I12"/>
  </mergeCells>
  <conditionalFormatting sqref="B7:I7">
    <cfRule type="cellIs" dxfId="5" priority="1" stopIfTrue="1" operator="equal">
      <formula>0</formula>
    </cfRule>
  </conditionalFormatting>
  <conditionalFormatting sqref="B8:I8">
    <cfRule type="cellIs" dxfId="4" priority="2" stopIfTrue="1" operator="equal">
      <formula>0</formula>
    </cfRule>
  </conditionalFormatting>
  <conditionalFormatting sqref="B9:I9">
    <cfRule type="cellIs" dxfId="3" priority="3" stopIfTrue="1" operator="equal">
      <formula>0</formula>
    </cfRule>
  </conditionalFormatting>
  <conditionalFormatting sqref="B10:H10">
    <cfRule type="cellIs" dxfId="2" priority="4" stopIfTrue="1" operator="equal">
      <formula>0</formula>
    </cfRule>
  </conditionalFormatting>
  <conditionalFormatting sqref="B9:I9">
    <cfRule type="cellIs" dxfId="1" priority="5" stopIfTrue="1" operator="equal">
      <formula>0</formula>
    </cfRule>
  </conditionalFormatting>
  <conditionalFormatting sqref="B10:I10">
    <cfRule type="cellIs" dxfId="0" priority="6" stopIfTrue="1" operator="equal">
      <formula>0</formula>
    </cfRule>
  </conditionalFormatting>
  <hyperlinks>
    <hyperlink ref="A3" r:id="rId1"/>
  </hyperlinks>
  <pageMargins left="0.7" right="0.7" top="0.75" bottom="0.75"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104</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DWP DEL, AME and TME</vt:lpstr>
      <vt:lpstr>DWP Capital and Resource DEL an</vt:lpstr>
      <vt:lpstr>'DWP DEL, AME and TME'!__xlnm.Print_Area</vt:lpstr>
      <vt:lpstr>'DWP DEL, AME and TME'!Print_Area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Richard Garside</dc:creator>
  <cp:lastModifiedBy> Richard Garside</cp:lastModifiedBy>
  <cp:revision>7</cp:revision>
  <cp:lastPrinted>2014-03-13T15:08:20Z</cp:lastPrinted>
  <dcterms:created xsi:type="dcterms:W3CDTF">2014-02-27T15:23:57Z</dcterms:created>
  <dcterms:modified xsi:type="dcterms:W3CDTF">2014-03-13T15:09:39Z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