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tt\Documents\UKJPR datasets for website\"/>
    </mc:Choice>
  </mc:AlternateContent>
  <bookViews>
    <workbookView xWindow="0" yWindow="0" windowWidth="19200" windowHeight="7300" tabRatio="353"/>
  </bookViews>
  <sheets>
    <sheet name="DWP DEL, AME and TME" sheetId="1" r:id="rId1"/>
    <sheet name="DWP Capital and Resource DEL an" sheetId="2" r:id="rId2"/>
  </sheets>
  <definedNames>
    <definedName name="__xlnm.Print_Area" localSheetId="0">'DWP DEL, AME and TME'!$A$1:$H$18</definedName>
    <definedName name="_xlnm.Print_Area" localSheetId="0">'DWP DEL, AME and TME'!$A$1:$G$12</definedName>
  </definedNames>
  <calcPr calcId="152511"/>
</workbook>
</file>

<file path=xl/calcChain.xml><?xml version="1.0" encoding="utf-8"?>
<calcChain xmlns="http://schemas.openxmlformats.org/spreadsheetml/2006/main">
  <c r="C7" i="1" l="1"/>
  <c r="E7" i="1"/>
  <c r="G6" i="1"/>
  <c r="G7" i="1" s="1"/>
  <c r="G5" i="1"/>
  <c r="F5" i="1"/>
  <c r="F7" i="1" s="1"/>
  <c r="E5" i="1"/>
  <c r="D5" i="1"/>
  <c r="D7" i="1" s="1"/>
  <c r="C5" i="1"/>
  <c r="F6" i="1"/>
  <c r="E6" i="1"/>
  <c r="D6" i="1"/>
  <c r="C6" i="1"/>
  <c r="B6" i="1"/>
  <c r="B5" i="1"/>
  <c r="B7" i="1" s="1"/>
</calcChain>
</file>

<file path=xl/sharedStrings.xml><?xml version="1.0" encoding="utf-8"?>
<sst xmlns="http://schemas.openxmlformats.org/spreadsheetml/2006/main" count="38" uniqueCount="21">
  <si>
    <t>outturn</t>
  </si>
  <si>
    <t>plans</t>
  </si>
  <si>
    <t>2010-11</t>
  </si>
  <si>
    <t>2011-12</t>
  </si>
  <si>
    <t>2012-13</t>
  </si>
  <si>
    <t>2013-14</t>
  </si>
  <si>
    <t>2014-15</t>
  </si>
  <si>
    <t>2015-16</t>
  </si>
  <si>
    <t>Departmental Expenditure Limit (DEL)</t>
  </si>
  <si>
    <t>Annual Managed Expenditure (AME)</t>
  </si>
  <si>
    <t>Total Managed Expenditure (TME)</t>
  </si>
  <si>
    <t>Department for Work and Pensions capital and resource DEL and AME in real terms (1)</t>
  </si>
  <si>
    <t>Resource DEL</t>
  </si>
  <si>
    <t>Resource AME</t>
  </si>
  <si>
    <t>Capital DEL</t>
  </si>
  <si>
    <t>Capital AME</t>
  </si>
  <si>
    <t>Source</t>
  </si>
  <si>
    <t>na</t>
  </si>
  <si>
    <t>(1) Real terms figures are the cash figures adjusted to 2014-15 price levels using GDP deflators. The deflators are calculated from data released by the Office for National Statistics on 30 June 2015. The forecasts are consistent with the Summer Budget 2015.</t>
  </si>
  <si>
    <t>HM Treasury, Public Expenditure Statistical Analyses 2015: Tables 1.4 and 1.9 https://www.gov.uk/government/statistics/public-expenditure-statistical-analyses-2015</t>
  </si>
  <si>
    <r>
      <t>Figure 20: Department for Work and Pensions DEL, AME and TME in real terms</t>
    </r>
    <r>
      <rPr>
        <b/>
        <vertAlign val="superscript"/>
        <sz val="12"/>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</si>
</sst>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charset val="1"/>
    </font>
    <font>
      <sz val="8"/>
      <name val="Arial"/>
      <family val="2"/>
      <charset val="1"/>
    </font>
    <font>
      <sz val="10"/>
      <color indexed="8"/>
      <name val="Arial"/>
      <family val="2"/>
      <charset val="1"/>
    </font>
    <font>
      <b/>
      <sz val="10"/>
      <color indexed="8"/>
      <name val="Arial"/>
      <family val="2"/>
      <charset val="1"/>
    </font>
    <font>
      <sz val="10"/>
      <name val="Arial"/>
      <family val="2"/>
      <charset val="1"/>
    </font>
    <font>
      <sz val="11"/>
      <color indexed="8"/>
      <name val="Arial"/>
      <family val="2"/>
      <charset val="1"/>
    </font>
    <font>
      <b/>
      <sz val="12"/>
      <color indexed="8"/>
      <name val="Arial"/>
      <family val="2"/>
      <charset val="1"/>
    </font>
    <font>
      <b/>
      <vertAlign val="superscript"/>
      <sz val="12"/>
      <color indexed="8"/>
      <name val="Arial"/>
      <family val="2"/>
    </font>
    <font>
      <b/>
      <sz val="11"/>
      <color indexed="8"/>
      <name val="Arial"/>
      <family val="2"/>
    </font>
  </fonts>
  <fills count="2">
    <fill>
      <patternFill patternType="none"/>
    </fill>
    <fill>
      <patternFill patternType="gray125"/>
    </fill>
  </fills>
  <borders count="1">
    <border>
      <left/>
      <right/>
      <top/>
      <bottom/>
      <diagonal/>
    </border>
  </borders>
  <cellStyleXfs count="2">
    <xf numFmtId="0" fontId="0" fillId="0" borderId="0"/>
    <xf numFmtId="164" fontId="1" fillId="0" borderId="0">
      <alignment wrapText="1"/>
      <protection locked="0"/>
    </xf>
  </cellStyleXfs>
  <cellXfs count="22">
    <xf numFmtId="0" fontId="0" fillId="0" borderId="0" xfId="0"/>
    <xf numFmtId="0" fontId="2" fillId="0" borderId="0" xfId="0" applyFont="1"/>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applyFont="1" applyBorder="1" applyAlignment="1">
      <alignment wrapText="1"/>
    </xf>
    <xf numFmtId="0" fontId="0" fillId="0" borderId="0" xfId="0" applyAlignment="1">
      <alignment wrapText="1"/>
    </xf>
    <xf numFmtId="3" fontId="4" fillId="0" borderId="0" xfId="1" applyNumberFormat="1" applyFont="1" applyBorder="1" applyAlignment="1" applyProtection="1">
      <alignment horizontal="right" wrapText="1"/>
      <protection locked="0"/>
    </xf>
    <xf numFmtId="0" fontId="5" fillId="0" borderId="0" xfId="0" applyFont="1"/>
    <xf numFmtId="0" fontId="5" fillId="0" borderId="0" xfId="0" applyFont="1" applyAlignment="1">
      <alignment horizontal="right"/>
    </xf>
    <xf numFmtId="0" fontId="0" fillId="0" borderId="0" xfId="0" applyFont="1"/>
    <xf numFmtId="3" fontId="5" fillId="0" borderId="0" xfId="0" applyNumberFormat="1" applyFont="1" applyAlignment="1">
      <alignment horizontal="right"/>
    </xf>
    <xf numFmtId="0" fontId="5" fillId="0" borderId="0" xfId="0" applyFont="1" applyAlignment="1">
      <alignment wrapText="1"/>
    </xf>
    <xf numFmtId="0" fontId="0" fillId="0" borderId="0" xfId="0" applyFont="1" applyAlignment="1">
      <alignment wrapText="1"/>
    </xf>
    <xf numFmtId="0" fontId="6" fillId="0" borderId="0" xfId="0" applyFont="1"/>
    <xf numFmtId="0" fontId="6" fillId="0" borderId="0" xfId="0" applyFont="1" applyAlignment="1">
      <alignment horizontal="right"/>
    </xf>
    <xf numFmtId="0" fontId="8" fillId="0" borderId="0" xfId="0" applyFont="1"/>
    <xf numFmtId="3" fontId="8" fillId="0" borderId="0" xfId="0" applyNumberFormat="1" applyFont="1" applyAlignment="1">
      <alignment horizontal="right"/>
    </xf>
    <xf numFmtId="3" fontId="0" fillId="0" borderId="0" xfId="0" applyNumberFormat="1"/>
    <xf numFmtId="0" fontId="5" fillId="0" borderId="0" xfId="0" applyFont="1" applyBorder="1" applyAlignment="1">
      <alignment wrapText="1"/>
    </xf>
    <xf numFmtId="0" fontId="5" fillId="0" borderId="0" xfId="0" applyFont="1" applyAlignment="1">
      <alignment wrapText="1"/>
    </xf>
    <xf numFmtId="0" fontId="2" fillId="0" borderId="0" xfId="0" applyFont="1" applyAlignment="1">
      <alignment wrapText="1"/>
    </xf>
  </cellXfs>
  <cellStyles count="2">
    <cellStyle name="Normal" xfId="0" builtinId="0"/>
    <cellStyle name="Table Row Millions" xfId="1"/>
  </cellStyles>
  <dxfs count="1">
    <dxf>
      <font>
        <b val="0"/>
        <condense val="0"/>
        <extend val="0"/>
        <sz val="11"/>
        <color indexed="16"/>
      </font>
      <fill>
        <patternFill patternType="solid">
          <fgColor indexed="31"/>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Normal="100" workbookViewId="0"/>
  </sheetViews>
  <sheetFormatPr defaultColWidth="9.1796875" defaultRowHeight="14" x14ac:dyDescent="0.3"/>
  <cols>
    <col min="1" max="1" width="36.26953125" style="8" customWidth="1"/>
    <col min="2" max="2" width="10.453125" style="9" bestFit="1" customWidth="1"/>
    <col min="3" max="7" width="10.81640625" style="9" bestFit="1" customWidth="1"/>
    <col min="8" max="8" width="9.1796875" style="9"/>
    <col min="9" max="16384" width="9.1796875" style="8"/>
  </cols>
  <sheetData>
    <row r="1" spans="1:8" s="14" customFormat="1" ht="17.5" x14ac:dyDescent="0.35">
      <c r="A1" s="14" t="s">
        <v>20</v>
      </c>
      <c r="B1" s="15"/>
      <c r="C1" s="15"/>
      <c r="D1" s="15"/>
      <c r="E1" s="15"/>
      <c r="F1" s="15"/>
      <c r="G1" s="15"/>
      <c r="H1" s="15"/>
    </row>
    <row r="3" spans="1:8" ht="14.5" x14ac:dyDescent="0.35">
      <c r="A3" s="10"/>
      <c r="B3" s="9" t="s">
        <v>2</v>
      </c>
      <c r="C3" s="9" t="s">
        <v>3</v>
      </c>
      <c r="D3" s="9" t="s">
        <v>4</v>
      </c>
      <c r="E3" s="9" t="s">
        <v>5</v>
      </c>
      <c r="F3" s="9" t="s">
        <v>6</v>
      </c>
      <c r="G3" s="9" t="s">
        <v>7</v>
      </c>
      <c r="H3" s="8"/>
    </row>
    <row r="4" spans="1:8" ht="14.5" x14ac:dyDescent="0.35">
      <c r="A4" s="10"/>
      <c r="B4" s="9" t="s">
        <v>0</v>
      </c>
      <c r="C4" s="9" t="s">
        <v>0</v>
      </c>
      <c r="D4" s="9" t="s">
        <v>0</v>
      </c>
      <c r="E4" s="9" t="s">
        <v>0</v>
      </c>
      <c r="F4" s="9" t="s">
        <v>0</v>
      </c>
      <c r="G4" s="9" t="s">
        <v>1</v>
      </c>
      <c r="H4" s="8"/>
    </row>
    <row r="5" spans="1:8" x14ac:dyDescent="0.3">
      <c r="A5" s="8" t="s">
        <v>8</v>
      </c>
      <c r="B5" s="11">
        <f>'DWP Capital and Resource DEL an'!B5+'DWP Capital and Resource DEL an'!B7</f>
        <v>10190</v>
      </c>
      <c r="C5" s="11">
        <f>'DWP Capital and Resource DEL an'!C5+'DWP Capital and Resource DEL an'!C7</f>
        <v>8361</v>
      </c>
      <c r="D5" s="11">
        <f>'DWP Capital and Resource DEL an'!D5+'DWP Capital and Resource DEL an'!D7</f>
        <v>8192</v>
      </c>
      <c r="E5" s="11">
        <f>'DWP Capital and Resource DEL an'!E5+'DWP Capital and Resource DEL an'!E7</f>
        <v>7957</v>
      </c>
      <c r="F5" s="11">
        <f>'DWP Capital and Resource DEL an'!F5+'DWP Capital and Resource DEL an'!F7</f>
        <v>7401</v>
      </c>
      <c r="G5" s="11">
        <f>'DWP Capital and Resource DEL an'!G5+'DWP Capital and Resource DEL an'!G7</f>
        <v>6617</v>
      </c>
      <c r="H5" s="8"/>
    </row>
    <row r="6" spans="1:8" x14ac:dyDescent="0.3">
      <c r="A6" s="8" t="s">
        <v>9</v>
      </c>
      <c r="B6" s="11">
        <f>'DWP Capital and Resource DEL an'!B6+'DWP Capital and Resource DEL an'!B8</f>
        <v>161799</v>
      </c>
      <c r="C6" s="11">
        <f>'DWP Capital and Resource DEL an'!C6+'DWP Capital and Resource DEL an'!C8</f>
        <v>167358</v>
      </c>
      <c r="D6" s="11">
        <f>'DWP Capital and Resource DEL an'!D6+'DWP Capital and Resource DEL an'!D8</f>
        <v>171254</v>
      </c>
      <c r="E6" s="11">
        <f>'DWP Capital and Resource DEL an'!E6+'DWP Capital and Resource DEL an'!E8</f>
        <v>165208</v>
      </c>
      <c r="F6" s="11">
        <f>'DWP Capital and Resource DEL an'!F6+'DWP Capital and Resource DEL an'!F8</f>
        <v>167515</v>
      </c>
      <c r="G6" s="11">
        <f>'DWP Capital and Resource DEL an'!G6</f>
        <v>168936</v>
      </c>
      <c r="H6" s="8"/>
    </row>
    <row r="7" spans="1:8" x14ac:dyDescent="0.3">
      <c r="A7" s="16" t="s">
        <v>10</v>
      </c>
      <c r="B7" s="17">
        <f>B5+B6</f>
        <v>171989</v>
      </c>
      <c r="C7" s="17">
        <f t="shared" ref="C7:G7" si="0">C5+C6</f>
        <v>175719</v>
      </c>
      <c r="D7" s="17">
        <f t="shared" si="0"/>
        <v>179446</v>
      </c>
      <c r="E7" s="17">
        <f t="shared" si="0"/>
        <v>173165</v>
      </c>
      <c r="F7" s="17">
        <f t="shared" si="0"/>
        <v>174916</v>
      </c>
      <c r="G7" s="17">
        <f t="shared" si="0"/>
        <v>175553</v>
      </c>
      <c r="H7" s="8"/>
    </row>
    <row r="8" spans="1:8" x14ac:dyDescent="0.3">
      <c r="B8" s="11"/>
      <c r="C8" s="11"/>
      <c r="D8" s="11"/>
      <c r="E8" s="11"/>
      <c r="F8" s="11"/>
      <c r="G8" s="11"/>
      <c r="H8" s="8"/>
    </row>
    <row r="9" spans="1:8" ht="45" customHeight="1" x14ac:dyDescent="0.3">
      <c r="A9" s="20" t="s">
        <v>18</v>
      </c>
      <c r="B9" s="20"/>
      <c r="C9" s="20"/>
      <c r="D9" s="20"/>
      <c r="E9" s="20"/>
      <c r="F9" s="20"/>
      <c r="G9" s="20"/>
    </row>
    <row r="10" spans="1:8" ht="15" customHeight="1" x14ac:dyDescent="0.3">
      <c r="A10" s="12"/>
      <c r="B10" s="12"/>
      <c r="C10" s="12"/>
      <c r="D10" s="12"/>
      <c r="E10" s="12"/>
      <c r="F10" s="12"/>
      <c r="G10" s="12"/>
    </row>
    <row r="11" spans="1:8" x14ac:dyDescent="0.3">
      <c r="A11" s="16" t="s">
        <v>16</v>
      </c>
    </row>
    <row r="12" spans="1:8" ht="30" customHeight="1" x14ac:dyDescent="0.35">
      <c r="A12" s="19" t="s">
        <v>19</v>
      </c>
      <c r="B12" s="19"/>
      <c r="C12" s="19"/>
      <c r="D12" s="19"/>
      <c r="E12" s="19"/>
      <c r="F12" s="19"/>
      <c r="G12" s="19"/>
      <c r="H12" s="13"/>
    </row>
  </sheetData>
  <sheetProtection selectLockedCells="1" selectUnlockedCells="1"/>
  <mergeCells count="2">
    <mergeCell ref="A12:G12"/>
    <mergeCell ref="A9:G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103" zoomScaleNormal="103" workbookViewId="0">
      <selection activeCell="A2" sqref="A2:XFD3"/>
    </sheetView>
  </sheetViews>
  <sheetFormatPr defaultColWidth="8.54296875" defaultRowHeight="14.5" x14ac:dyDescent="0.35"/>
  <cols>
    <col min="1" max="1" width="14.7265625" customWidth="1"/>
  </cols>
  <sheetData>
    <row r="1" spans="1:8" s="3" customFormat="1" ht="13" x14ac:dyDescent="0.3">
      <c r="A1" s="3" t="s">
        <v>11</v>
      </c>
      <c r="B1" s="4"/>
      <c r="C1" s="4"/>
      <c r="D1" s="4"/>
      <c r="E1" s="4"/>
      <c r="F1" s="4"/>
      <c r="G1" s="4"/>
      <c r="H1" s="4"/>
    </row>
    <row r="2" spans="1:8" s="1" customFormat="1" ht="15" customHeight="1" x14ac:dyDescent="0.35">
      <c r="A2" s="5"/>
      <c r="B2" s="6"/>
      <c r="C2" s="6"/>
      <c r="D2" s="6"/>
      <c r="E2" s="6"/>
      <c r="F2" s="6"/>
      <c r="G2" s="6"/>
      <c r="H2" s="6"/>
    </row>
    <row r="3" spans="1:8" x14ac:dyDescent="0.35">
      <c r="B3" s="2" t="s">
        <v>0</v>
      </c>
      <c r="C3" s="2" t="s">
        <v>0</v>
      </c>
      <c r="D3" s="2" t="s">
        <v>0</v>
      </c>
      <c r="E3" s="2" t="s">
        <v>0</v>
      </c>
      <c r="F3" s="2" t="s">
        <v>0</v>
      </c>
      <c r="G3" s="2" t="s">
        <v>1</v>
      </c>
    </row>
    <row r="4" spans="1:8" s="1" customFormat="1" ht="15" customHeight="1" x14ac:dyDescent="0.35">
      <c r="A4" s="5"/>
      <c r="B4" s="2" t="s">
        <v>2</v>
      </c>
      <c r="C4" s="2" t="s">
        <v>3</v>
      </c>
      <c r="D4" s="2" t="s">
        <v>4</v>
      </c>
      <c r="E4" s="2" t="s">
        <v>5</v>
      </c>
      <c r="F4" s="2" t="s">
        <v>6</v>
      </c>
      <c r="G4" s="2" t="s">
        <v>7</v>
      </c>
      <c r="H4" s="6"/>
    </row>
    <row r="5" spans="1:8" x14ac:dyDescent="0.35">
      <c r="A5" s="1" t="s">
        <v>12</v>
      </c>
      <c r="B5" s="7">
        <v>9796</v>
      </c>
      <c r="C5" s="7">
        <v>8017</v>
      </c>
      <c r="D5" s="7">
        <v>7758</v>
      </c>
      <c r="E5" s="7">
        <v>7721</v>
      </c>
      <c r="F5" s="7">
        <v>7152</v>
      </c>
      <c r="G5" s="7">
        <v>6395</v>
      </c>
    </row>
    <row r="6" spans="1:8" x14ac:dyDescent="0.35">
      <c r="A6" s="1" t="s">
        <v>13</v>
      </c>
      <c r="B6" s="7">
        <v>161658</v>
      </c>
      <c r="C6" s="7">
        <v>167370</v>
      </c>
      <c r="D6" s="7">
        <v>171271</v>
      </c>
      <c r="E6" s="7">
        <v>165344</v>
      </c>
      <c r="F6" s="7">
        <v>167639</v>
      </c>
      <c r="G6" s="7">
        <v>168936</v>
      </c>
    </row>
    <row r="7" spans="1:8" x14ac:dyDescent="0.35">
      <c r="A7" s="1" t="s">
        <v>14</v>
      </c>
      <c r="B7" s="7">
        <v>394</v>
      </c>
      <c r="C7" s="7">
        <v>344</v>
      </c>
      <c r="D7" s="7">
        <v>434</v>
      </c>
      <c r="E7" s="7">
        <v>236</v>
      </c>
      <c r="F7" s="7">
        <v>249</v>
      </c>
      <c r="G7" s="7">
        <v>222</v>
      </c>
    </row>
    <row r="8" spans="1:8" x14ac:dyDescent="0.35">
      <c r="A8" s="1" t="s">
        <v>15</v>
      </c>
      <c r="B8" s="7">
        <v>141</v>
      </c>
      <c r="C8" s="7">
        <v>-12</v>
      </c>
      <c r="D8" s="7">
        <v>-17</v>
      </c>
      <c r="E8" s="7">
        <v>-136</v>
      </c>
      <c r="F8" s="7">
        <v>-124</v>
      </c>
      <c r="G8" s="7" t="s">
        <v>17</v>
      </c>
    </row>
    <row r="10" spans="1:8" s="1" customFormat="1" ht="52" customHeight="1" x14ac:dyDescent="0.25">
      <c r="A10" s="21" t="s">
        <v>18</v>
      </c>
      <c r="B10" s="21"/>
      <c r="C10" s="21"/>
      <c r="D10" s="21"/>
      <c r="E10" s="21"/>
      <c r="F10" s="21"/>
      <c r="G10" s="21"/>
    </row>
    <row r="13" spans="1:8" x14ac:dyDescent="0.35">
      <c r="B13" s="18"/>
      <c r="C13" s="18"/>
      <c r="D13" s="18"/>
      <c r="E13" s="18"/>
      <c r="F13" s="18"/>
      <c r="G13" s="18"/>
    </row>
    <row r="14" spans="1:8" x14ac:dyDescent="0.35">
      <c r="B14" s="18"/>
      <c r="C14" s="18"/>
      <c r="D14" s="18"/>
      <c r="E14" s="18"/>
      <c r="F14" s="18"/>
      <c r="G14" s="18"/>
    </row>
  </sheetData>
  <sheetProtection selectLockedCells="1" selectUnlockedCells="1"/>
  <mergeCells count="1">
    <mergeCell ref="A10:G10"/>
  </mergeCells>
  <conditionalFormatting sqref="B5:G8">
    <cfRule type="cellIs" dxfId="0" priority="1" stopIfTrue="1" operator="equal">
      <formula>0</formula>
    </cfRule>
  </conditionalFormatting>
  <pageMargins left="0.7" right="0.7" top="0.75" bottom="0.75"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104</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DWP DEL, AME and TME</vt:lpstr>
      <vt:lpstr>DWP Capital and Resource DEL an</vt:lpstr>
      <vt:lpstr>'DWP DEL, AME and TME'!__xlnm.Print_Area</vt:lpstr>
      <vt:lpstr>'DWP DEL, AME and TME'!Print_Area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Garside</dc:creator>
  <cp:lastModifiedBy>matt ford</cp:lastModifiedBy>
  <cp:revision>7</cp:revision>
  <cp:lastPrinted>2014-03-13T15:08:20Z</cp:lastPrinted>
  <dcterms:created xsi:type="dcterms:W3CDTF">2014-02-27T15:23:57Z</dcterms:created>
  <dcterms:modified xsi:type="dcterms:W3CDTF">2016-03-18T11:07:45Z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