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C30" i="1"/>
  <c r="C29"/>
  <c r="C28"/>
  <c r="C34" s="1"/>
  <c r="D18"/>
  <c r="C18"/>
  <c r="B18"/>
  <c r="E17"/>
  <c r="E16"/>
  <c r="E15"/>
  <c r="E14"/>
  <c r="E13"/>
  <c r="E12"/>
  <c r="E11"/>
  <c r="E10"/>
  <c r="E9"/>
  <c r="E8"/>
  <c r="E7"/>
  <c r="E6"/>
  <c r="E5"/>
  <c r="E4"/>
</calcChain>
</file>

<file path=xl/sharedStrings.xml><?xml version="1.0" encoding="utf-8"?>
<sst xmlns="http://schemas.openxmlformats.org/spreadsheetml/2006/main" count="69" uniqueCount="59">
  <si>
    <t>Agecroft Prison Management Ltd</t>
  </si>
  <si>
    <t>Ashford Prison Services Ltd</t>
  </si>
  <si>
    <t>Bridgend Custodial Services Ltd</t>
  </si>
  <si>
    <t>Fazakerley Prison Services Ltd</t>
  </si>
  <si>
    <t>G4S Care &amp; Justice Services Ltd</t>
  </si>
  <si>
    <t>Lowdham Grange Prison Services Ltd</t>
  </si>
  <si>
    <t>Moreton Prison Services Ltd</t>
  </si>
  <si>
    <t>Onley Prison Services Ltd</t>
  </si>
  <si>
    <t>Peterborough Prison Management Ltd</t>
  </si>
  <si>
    <t>Pucklechurch Custodial Services Ltd</t>
  </si>
  <si>
    <t>Reliance Secure Task Management</t>
  </si>
  <si>
    <t>Serco Ltd</t>
  </si>
  <si>
    <t>Geo Amey Pecs Ltd</t>
  </si>
  <si>
    <t>BWP Project Services Ltd</t>
  </si>
  <si>
    <t xml:space="preserve">Note: A Freedom of Information disclosure request for data from November 2012 to April 2013 which we made to the Ministry of Justice  was refused on the grounds that the data was 'exempt from disclosure because it is intended for future publication' (Ministry of Justice reply to CCJS, 7 November 2013, Ref: FOI/86075). </t>
  </si>
  <si>
    <t>May 2010-April 2011</t>
  </si>
  <si>
    <t>May11-April 12</t>
  </si>
  <si>
    <t>May12-Oct 12</t>
  </si>
  <si>
    <t>TOTAL</t>
  </si>
  <si>
    <t>Source:</t>
  </si>
  <si>
    <t>Figure 13: Suppliers for Contracted-out operations of prisons and detention centres, Contracted-out Escorts and Contracted-out Electronic monitoring</t>
  </si>
  <si>
    <r>
      <t>Ministry of Justice Transparency Data</t>
    </r>
    <r>
      <rPr>
        <i/>
        <sz val="11"/>
        <rFont val="Arial"/>
        <family val="2"/>
      </rPr>
      <t>, Spend over £25,000</t>
    </r>
    <r>
      <rPr>
        <sz val="11"/>
        <color theme="1"/>
        <rFont val="Arial"/>
        <family val="2"/>
      </rPr>
      <t>, NOMS Phoenix catabase, available in monthly worksheets at: https://www.gov.uk/government/publications/national-offender-management-service</t>
    </r>
  </si>
  <si>
    <t>Totals</t>
  </si>
  <si>
    <t>Value</t>
  </si>
  <si>
    <t>G4S</t>
  </si>
  <si>
    <t>Serco</t>
  </si>
  <si>
    <t>Sodhexo</t>
  </si>
  <si>
    <t>Geo Amey Pecs</t>
  </si>
  <si>
    <t>Reliance Sec Task Man</t>
  </si>
  <si>
    <t>Total</t>
  </si>
  <si>
    <t>Detailed breakdown</t>
  </si>
  <si>
    <t>Subsidiary</t>
  </si>
  <si>
    <t>Prison(s)</t>
  </si>
  <si>
    <t>G4S Care &amp; Justice Services</t>
  </si>
  <si>
    <t>HMPs Birmingham, Oakwood</t>
  </si>
  <si>
    <t>Bridgend Custodial Services</t>
  </si>
  <si>
    <t>HMP Parc</t>
  </si>
  <si>
    <t>Fazakerley Prison Services</t>
  </si>
  <si>
    <t>HMP Altcourse</t>
  </si>
  <si>
    <t>Onley Prison Services</t>
  </si>
  <si>
    <t>HMP Rye Hill</t>
  </si>
  <si>
    <t>HMP Doncaster</t>
  </si>
  <si>
    <t>BWP Project Services</t>
  </si>
  <si>
    <t>HMP Thameside</t>
  </si>
  <si>
    <t>Lowdham Grange Prison Services</t>
  </si>
  <si>
    <t>HMP Lowdham Grange</t>
  </si>
  <si>
    <t>Moreton Prison Services</t>
  </si>
  <si>
    <t>HMP Dovegate</t>
  </si>
  <si>
    <t>Pucklechurch Custodial Services</t>
  </si>
  <si>
    <t>HMP Ashfield</t>
  </si>
  <si>
    <t>Sodexho</t>
  </si>
  <si>
    <t>Agecroft Prison Management</t>
  </si>
  <si>
    <t>HMP/YOI Forest Bank</t>
  </si>
  <si>
    <t>Ashford Prison Services</t>
  </si>
  <si>
    <t>HMP Bronzefield</t>
  </si>
  <si>
    <t>Peterborough Prison Management</t>
  </si>
  <si>
    <t>HMP Peterborough</t>
  </si>
  <si>
    <t>Breakdown of suppliers by ultimate beneficiary company</t>
  </si>
  <si>
    <t>Value (m)</t>
  </si>
</sst>
</file>

<file path=xl/styles.xml><?xml version="1.0" encoding="utf-8"?>
<styleSheet xmlns="http://schemas.openxmlformats.org/spreadsheetml/2006/main">
  <numFmts count="5">
    <numFmt numFmtId="44" formatCode="_-&quot;£&quot;* #,##0.00_-;\-&quot;£&quot;* #,##0.00_-;_-&quot;£&quot;* &quot;-&quot;??_-;_-@_-"/>
    <numFmt numFmtId="43" formatCode="_-* #,##0.00_-;\-* #,##0.00_-;_-* &quot;-&quot;??_-;_-@_-"/>
    <numFmt numFmtId="164" formatCode="&quot;£&quot;#,##0.0"/>
    <numFmt numFmtId="165" formatCode="#,##0_ ;\-#,##0\ "/>
    <numFmt numFmtId="166" formatCode="&quot;£&quot;#,##0.0;\-&quot;£&quot;#,##0.0"/>
  </numFmts>
  <fonts count="11">
    <font>
      <sz val="11"/>
      <color theme="1"/>
      <name val="Calibri"/>
      <family val="2"/>
      <scheme val="minor"/>
    </font>
    <font>
      <sz val="11"/>
      <color theme="1"/>
      <name val="Calibri"/>
      <family val="2"/>
      <scheme val="minor"/>
    </font>
    <font>
      <sz val="11"/>
      <color theme="1"/>
      <name val="Arial"/>
      <family val="2"/>
    </font>
    <font>
      <b/>
      <sz val="11"/>
      <color indexed="8"/>
      <name val="Arial"/>
      <family val="2"/>
    </font>
    <font>
      <b/>
      <sz val="11"/>
      <name val="Arial"/>
      <family val="2"/>
    </font>
    <font>
      <sz val="11"/>
      <name val="Arial"/>
      <family val="2"/>
    </font>
    <font>
      <i/>
      <sz val="11"/>
      <name val="Arial"/>
      <family val="2"/>
    </font>
    <font>
      <b/>
      <u/>
      <sz val="11"/>
      <color theme="1"/>
      <name val="Arial"/>
      <family val="2"/>
    </font>
    <font>
      <u/>
      <sz val="11"/>
      <color theme="1"/>
      <name val="Arial"/>
      <family val="2"/>
    </font>
    <font>
      <b/>
      <sz val="11"/>
      <color theme="1"/>
      <name val="Arial"/>
      <family val="2"/>
    </font>
    <font>
      <b/>
      <sz val="12"/>
      <color theme="1"/>
      <name val="Arial"/>
      <family val="2"/>
    </font>
  </fonts>
  <fills count="4">
    <fill>
      <patternFill patternType="none"/>
    </fill>
    <fill>
      <patternFill patternType="gray125"/>
    </fill>
    <fill>
      <patternFill patternType="solid">
        <fgColor indexed="41"/>
        <bgColor indexed="64"/>
      </patternFill>
    </fill>
    <fill>
      <patternFill patternType="solid">
        <fgColor indexed="47"/>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1">
    <xf numFmtId="0" fontId="0" fillId="0" borderId="0" xfId="0"/>
    <xf numFmtId="0" fontId="2" fillId="0" borderId="0" xfId="0" applyFont="1"/>
    <xf numFmtId="0" fontId="3" fillId="0" borderId="0" xfId="0" applyFont="1" applyAlignment="1">
      <alignment horizontal="center"/>
    </xf>
    <xf numFmtId="4" fontId="3" fillId="0" borderId="0" xfId="0" applyNumberFormat="1" applyFont="1"/>
    <xf numFmtId="0" fontId="4" fillId="0" borderId="0" xfId="0" applyFont="1"/>
    <xf numFmtId="44" fontId="4" fillId="0" borderId="0" xfId="2" applyFont="1" applyAlignment="1">
      <alignment horizontal="center"/>
    </xf>
    <xf numFmtId="0" fontId="4" fillId="2" borderId="1" xfId="0" applyFont="1" applyFill="1" applyBorder="1"/>
    <xf numFmtId="44" fontId="5" fillId="0" borderId="0" xfId="2" applyFont="1"/>
    <xf numFmtId="43" fontId="5" fillId="0" borderId="0" xfId="1" applyNumberFormat="1" applyFont="1"/>
    <xf numFmtId="44" fontId="4" fillId="2" borderId="2" xfId="0" applyNumberFormat="1" applyFont="1" applyFill="1" applyBorder="1"/>
    <xf numFmtId="44" fontId="5" fillId="0" borderId="0" xfId="2" applyFont="1" applyFill="1"/>
    <xf numFmtId="44" fontId="4" fillId="2" borderId="3" xfId="0" applyNumberFormat="1" applyFont="1" applyFill="1" applyBorder="1"/>
    <xf numFmtId="0" fontId="4" fillId="3" borderId="0" xfId="0" applyFont="1" applyFill="1"/>
    <xf numFmtId="44" fontId="4" fillId="3" borderId="0" xfId="2" applyFont="1" applyFill="1"/>
    <xf numFmtId="44" fontId="4" fillId="0" borderId="0" xfId="2" applyFont="1" applyBorder="1" applyAlignment="1">
      <alignment horizontal="center"/>
    </xf>
    <xf numFmtId="0" fontId="7" fillId="0" borderId="0" xfId="0" applyFont="1"/>
    <xf numFmtId="0" fontId="7" fillId="0" borderId="0" xfId="0" applyFont="1" applyAlignment="1">
      <alignment horizontal="right"/>
    </xf>
    <xf numFmtId="164" fontId="2" fillId="0" borderId="0" xfId="0" applyNumberFormat="1" applyFont="1" applyAlignment="1">
      <alignment horizontal="right"/>
    </xf>
    <xf numFmtId="0" fontId="2" fillId="0" borderId="0" xfId="0" applyFont="1" applyAlignment="1">
      <alignment horizontal="right"/>
    </xf>
    <xf numFmtId="0" fontId="8" fillId="0" borderId="0" xfId="0" applyFont="1"/>
    <xf numFmtId="165" fontId="8" fillId="0" borderId="0" xfId="0" applyNumberFormat="1" applyFont="1" applyAlignment="1">
      <alignment horizontal="right"/>
    </xf>
    <xf numFmtId="165" fontId="2" fillId="0" borderId="0" xfId="0" applyNumberFormat="1" applyFont="1" applyAlignment="1">
      <alignment horizontal="right"/>
    </xf>
    <xf numFmtId="9" fontId="2" fillId="0" borderId="0" xfId="0" applyNumberFormat="1" applyFont="1" applyAlignment="1">
      <alignment horizontal="right"/>
    </xf>
    <xf numFmtId="0" fontId="9" fillId="0" borderId="0" xfId="0" applyFont="1"/>
    <xf numFmtId="0" fontId="8" fillId="0" borderId="0" xfId="0" applyFont="1" applyAlignment="1">
      <alignment horizontal="right"/>
    </xf>
    <xf numFmtId="166" fontId="2" fillId="0" borderId="0" xfId="0" applyNumberFormat="1" applyFont="1" applyAlignment="1">
      <alignment horizontal="right"/>
    </xf>
    <xf numFmtId="0" fontId="10" fillId="0" borderId="0" xfId="0" applyFont="1"/>
    <xf numFmtId="44" fontId="2" fillId="0" borderId="0" xfId="0" applyNumberFormat="1" applyFont="1"/>
    <xf numFmtId="0" fontId="2" fillId="0" borderId="0" xfId="0" applyFont="1" applyAlignment="1">
      <alignment wrapText="1"/>
    </xf>
    <xf numFmtId="0" fontId="4" fillId="0" borderId="0" xfId="0" applyFont="1" applyAlignment="1">
      <alignment wrapText="1"/>
    </xf>
    <xf numFmtId="0" fontId="0" fillId="0" borderId="0" xfId="0" applyAlignment="1">
      <alignment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57"/>
  <sheetViews>
    <sheetView tabSelected="1" zoomScaleNormal="100" workbookViewId="0">
      <selection sqref="A1:E1"/>
    </sheetView>
  </sheetViews>
  <sheetFormatPr defaultColWidth="12.5703125" defaultRowHeight="14.25"/>
  <cols>
    <col min="1" max="1" width="40.5703125" style="1" customWidth="1"/>
    <col min="2" max="2" width="23.140625" style="1" customWidth="1"/>
    <col min="3" max="4" width="22.7109375" style="1" customWidth="1"/>
    <col min="5" max="5" width="25.5703125" style="1" customWidth="1"/>
    <col min="6" max="16384" width="12.5703125" style="1"/>
  </cols>
  <sheetData>
    <row r="1" spans="1:5" ht="31.5" customHeight="1">
      <c r="A1" s="29" t="s">
        <v>20</v>
      </c>
      <c r="B1" s="30"/>
      <c r="C1" s="30"/>
      <c r="D1" s="30"/>
      <c r="E1" s="30"/>
    </row>
    <row r="3" spans="1:5" ht="15">
      <c r="B3" s="14" t="s">
        <v>15</v>
      </c>
      <c r="C3" s="2" t="s">
        <v>16</v>
      </c>
      <c r="D3" s="5" t="s">
        <v>17</v>
      </c>
      <c r="E3" s="6" t="s">
        <v>18</v>
      </c>
    </row>
    <row r="4" spans="1:5" ht="15">
      <c r="A4" s="3" t="s">
        <v>0</v>
      </c>
      <c r="B4" s="7">
        <v>31964636.210000001</v>
      </c>
      <c r="C4" s="8">
        <v>37875949.549999997</v>
      </c>
      <c r="D4" s="7">
        <v>18307529.559999999</v>
      </c>
      <c r="E4" s="9">
        <f t="shared" ref="E4:E17" si="0">SUM(B4:D4)</f>
        <v>88148115.319999993</v>
      </c>
    </row>
    <row r="5" spans="1:5" ht="15">
      <c r="A5" s="3" t="s">
        <v>1</v>
      </c>
      <c r="B5" s="10">
        <v>26251634.66</v>
      </c>
      <c r="C5" s="8">
        <v>27307815.829999998</v>
      </c>
      <c r="D5" s="7">
        <v>14403885.120000001</v>
      </c>
      <c r="E5" s="9">
        <f t="shared" si="0"/>
        <v>67963335.609999999</v>
      </c>
    </row>
    <row r="6" spans="1:5" ht="15">
      <c r="A6" s="3" t="s">
        <v>2</v>
      </c>
      <c r="B6" s="10">
        <v>46657338.479999997</v>
      </c>
      <c r="C6" s="8">
        <v>56466414.299999997</v>
      </c>
      <c r="D6" s="7">
        <v>29786307.409999996</v>
      </c>
      <c r="E6" s="9">
        <f t="shared" si="0"/>
        <v>132910060.19</v>
      </c>
    </row>
    <row r="7" spans="1:5" ht="15">
      <c r="A7" s="3" t="s">
        <v>3</v>
      </c>
      <c r="B7" s="10">
        <v>47521453.509999998</v>
      </c>
      <c r="C7" s="8">
        <v>47248160.240000002</v>
      </c>
      <c r="D7" s="7">
        <v>23362724.399999999</v>
      </c>
      <c r="E7" s="9">
        <f t="shared" si="0"/>
        <v>118132338.15000001</v>
      </c>
    </row>
    <row r="8" spans="1:5" ht="15">
      <c r="A8" s="3" t="s">
        <v>4</v>
      </c>
      <c r="B8" s="10">
        <v>135967408.44</v>
      </c>
      <c r="C8" s="8">
        <v>104885206.45</v>
      </c>
      <c r="D8" s="7">
        <v>67543441.629999995</v>
      </c>
      <c r="E8" s="9">
        <f t="shared" si="0"/>
        <v>308396056.51999998</v>
      </c>
    </row>
    <row r="9" spans="1:5" ht="15">
      <c r="A9" s="3" t="s">
        <v>5</v>
      </c>
      <c r="B9" s="10">
        <v>24592052.68</v>
      </c>
      <c r="C9" s="8">
        <v>27327805.09</v>
      </c>
      <c r="D9" s="7">
        <v>13978998.139999999</v>
      </c>
      <c r="E9" s="9">
        <f t="shared" si="0"/>
        <v>65898855.909999996</v>
      </c>
    </row>
    <row r="10" spans="1:5" ht="15">
      <c r="A10" s="3" t="s">
        <v>6</v>
      </c>
      <c r="B10" s="10">
        <v>36449790.040000007</v>
      </c>
      <c r="C10" s="8">
        <v>37654506.700000003</v>
      </c>
      <c r="D10" s="7">
        <v>19535950.440000001</v>
      </c>
      <c r="E10" s="9">
        <f t="shared" si="0"/>
        <v>93640247.180000007</v>
      </c>
    </row>
    <row r="11" spans="1:5" ht="15">
      <c r="A11" s="3" t="s">
        <v>7</v>
      </c>
      <c r="B11" s="10">
        <v>17813038.309999999</v>
      </c>
      <c r="C11" s="8">
        <v>18443653.879999999</v>
      </c>
      <c r="D11" s="7">
        <v>9547221.7400000002</v>
      </c>
      <c r="E11" s="9">
        <f t="shared" si="0"/>
        <v>45803913.93</v>
      </c>
    </row>
    <row r="12" spans="1:5" ht="15">
      <c r="A12" s="3" t="s">
        <v>8</v>
      </c>
      <c r="B12" s="10">
        <v>31956610.260000002</v>
      </c>
      <c r="C12" s="8">
        <v>33593711.140000001</v>
      </c>
      <c r="D12" s="7">
        <v>16676206.65</v>
      </c>
      <c r="E12" s="9">
        <f t="shared" si="0"/>
        <v>82226528.050000012</v>
      </c>
    </row>
    <row r="13" spans="1:5" ht="15">
      <c r="A13" s="3" t="s">
        <v>9</v>
      </c>
      <c r="B13" s="10">
        <v>25004796</v>
      </c>
      <c r="C13" s="8">
        <v>26274547.280000001</v>
      </c>
      <c r="D13" s="7">
        <v>13593437.220000003</v>
      </c>
      <c r="E13" s="9">
        <f t="shared" si="0"/>
        <v>64872780.5</v>
      </c>
    </row>
    <row r="14" spans="1:5" ht="15">
      <c r="A14" s="3" t="s">
        <v>10</v>
      </c>
      <c r="B14" s="10">
        <v>38738255.719999999</v>
      </c>
      <c r="C14" s="8">
        <v>13816492.84</v>
      </c>
      <c r="D14" s="7"/>
      <c r="E14" s="9">
        <f t="shared" si="0"/>
        <v>52554748.560000002</v>
      </c>
    </row>
    <row r="15" spans="1:5" ht="15">
      <c r="A15" s="3" t="s">
        <v>11</v>
      </c>
      <c r="B15" s="7">
        <v>115189094.16000003</v>
      </c>
      <c r="C15" s="8">
        <v>109787018.18000001</v>
      </c>
      <c r="D15" s="7">
        <v>62287202.090000004</v>
      </c>
      <c r="E15" s="9">
        <f t="shared" si="0"/>
        <v>287263314.43000007</v>
      </c>
    </row>
    <row r="16" spans="1:5" ht="15">
      <c r="A16" s="3" t="s">
        <v>12</v>
      </c>
      <c r="B16" s="7"/>
      <c r="C16" s="8">
        <v>54002425.619999997</v>
      </c>
      <c r="D16" s="7">
        <v>47083880.540000007</v>
      </c>
      <c r="E16" s="9">
        <f t="shared" si="0"/>
        <v>101086306.16</v>
      </c>
    </row>
    <row r="17" spans="1:5" ht="15">
      <c r="A17" s="3" t="s">
        <v>13</v>
      </c>
      <c r="B17" s="7"/>
      <c r="C17" s="8">
        <v>143104</v>
      </c>
      <c r="D17" s="7">
        <v>12937746.23</v>
      </c>
      <c r="E17" s="11">
        <f t="shared" si="0"/>
        <v>13080850.23</v>
      </c>
    </row>
    <row r="18" spans="1:5" ht="15">
      <c r="A18" s="12" t="s">
        <v>18</v>
      </c>
      <c r="B18" s="13">
        <f>SUM(B4:B17)</f>
        <v>578106108.47000003</v>
      </c>
      <c r="C18" s="13">
        <f>SUM(C4:C17)</f>
        <v>594826811.0999999</v>
      </c>
      <c r="D18" s="13">
        <f>SUM(D4:D17)</f>
        <v>349044531.17000002</v>
      </c>
    </row>
    <row r="19" spans="1:5">
      <c r="E19" s="27"/>
    </row>
    <row r="20" spans="1:5" ht="45" customHeight="1">
      <c r="A20" s="28" t="s">
        <v>14</v>
      </c>
      <c r="B20" s="28"/>
      <c r="C20" s="28"/>
      <c r="D20" s="28"/>
      <c r="E20" s="28"/>
    </row>
    <row r="22" spans="1:5" ht="15">
      <c r="A22" s="4" t="s">
        <v>19</v>
      </c>
    </row>
    <row r="23" spans="1:5" ht="30" customHeight="1">
      <c r="A23" s="28" t="s">
        <v>21</v>
      </c>
      <c r="B23" s="28"/>
      <c r="C23" s="28"/>
      <c r="D23" s="28"/>
      <c r="E23" s="28"/>
    </row>
    <row r="25" spans="1:5" s="26" customFormat="1" ht="15.75">
      <c r="A25" s="26" t="s">
        <v>57</v>
      </c>
    </row>
    <row r="27" spans="1:5" ht="15">
      <c r="A27" s="15" t="s">
        <v>22</v>
      </c>
      <c r="B27" s="15"/>
      <c r="C27" s="16" t="s">
        <v>58</v>
      </c>
    </row>
    <row r="28" spans="1:5">
      <c r="A28" s="1" t="s">
        <v>24</v>
      </c>
      <c r="C28" s="17">
        <f>SUM(C40:C43)</f>
        <v>605.19999999999993</v>
      </c>
    </row>
    <row r="29" spans="1:5">
      <c r="A29" s="1" t="s">
        <v>25</v>
      </c>
      <c r="C29" s="17">
        <f>SUM(C47:C51)</f>
        <v>524.80000000000007</v>
      </c>
    </row>
    <row r="30" spans="1:5">
      <c r="A30" s="1" t="s">
        <v>26</v>
      </c>
      <c r="C30" s="17">
        <f>SUM(C55:C57)</f>
        <v>238.3</v>
      </c>
    </row>
    <row r="31" spans="1:5">
      <c r="A31" s="1" t="s">
        <v>27</v>
      </c>
      <c r="C31" s="17">
        <v>101.1</v>
      </c>
    </row>
    <row r="32" spans="1:5">
      <c r="A32" s="1" t="s">
        <v>28</v>
      </c>
      <c r="C32" s="17">
        <v>52.6</v>
      </c>
    </row>
    <row r="33" spans="1:3">
      <c r="C33" s="18"/>
    </row>
    <row r="34" spans="1:3">
      <c r="A34" s="19" t="s">
        <v>29</v>
      </c>
      <c r="B34" s="19"/>
      <c r="C34" s="20">
        <f>SUM(C28:C33)</f>
        <v>1521.9999999999998</v>
      </c>
    </row>
    <row r="35" spans="1:3">
      <c r="B35" s="21"/>
      <c r="C35" s="22"/>
    </row>
    <row r="36" spans="1:3" ht="15">
      <c r="A36" s="15" t="s">
        <v>30</v>
      </c>
      <c r="B36" s="15"/>
      <c r="C36" s="16"/>
    </row>
    <row r="37" spans="1:3" ht="15">
      <c r="A37" s="15"/>
      <c r="B37" s="15"/>
      <c r="C37" s="16"/>
    </row>
    <row r="38" spans="1:3" ht="15">
      <c r="A38" s="23" t="s">
        <v>24</v>
      </c>
      <c r="C38" s="18"/>
    </row>
    <row r="39" spans="1:3">
      <c r="A39" s="19" t="s">
        <v>31</v>
      </c>
      <c r="B39" s="19" t="s">
        <v>32</v>
      </c>
      <c r="C39" s="24" t="s">
        <v>23</v>
      </c>
    </row>
    <row r="40" spans="1:3">
      <c r="A40" s="1" t="s">
        <v>33</v>
      </c>
      <c r="B40" s="1" t="s">
        <v>34</v>
      </c>
      <c r="C40" s="25">
        <v>308.39999999999998</v>
      </c>
    </row>
    <row r="41" spans="1:3">
      <c r="A41" s="1" t="s">
        <v>35</v>
      </c>
      <c r="B41" s="1" t="s">
        <v>36</v>
      </c>
      <c r="C41" s="25">
        <v>132.9</v>
      </c>
    </row>
    <row r="42" spans="1:3">
      <c r="A42" s="1" t="s">
        <v>37</v>
      </c>
      <c r="B42" s="1" t="s">
        <v>38</v>
      </c>
      <c r="C42" s="25">
        <v>118.1</v>
      </c>
    </row>
    <row r="43" spans="1:3">
      <c r="A43" s="1" t="s">
        <v>39</v>
      </c>
      <c r="B43" s="1" t="s">
        <v>40</v>
      </c>
      <c r="C43" s="25">
        <v>45.8</v>
      </c>
    </row>
    <row r="44" spans="1:3">
      <c r="C44" s="18"/>
    </row>
    <row r="45" spans="1:3" ht="15">
      <c r="A45" s="23" t="s">
        <v>25</v>
      </c>
      <c r="C45" s="18"/>
    </row>
    <row r="46" spans="1:3">
      <c r="A46" s="19" t="s">
        <v>31</v>
      </c>
      <c r="B46" s="19" t="s">
        <v>32</v>
      </c>
      <c r="C46" s="24" t="s">
        <v>23</v>
      </c>
    </row>
    <row r="47" spans="1:3">
      <c r="A47" s="1" t="s">
        <v>25</v>
      </c>
      <c r="B47" s="1" t="s">
        <v>41</v>
      </c>
      <c r="C47" s="25">
        <v>287.3</v>
      </c>
    </row>
    <row r="48" spans="1:3">
      <c r="A48" s="1" t="s">
        <v>42</v>
      </c>
      <c r="B48" s="1" t="s">
        <v>43</v>
      </c>
      <c r="C48" s="25">
        <v>13.1</v>
      </c>
    </row>
    <row r="49" spans="1:3">
      <c r="A49" s="1" t="s">
        <v>44</v>
      </c>
      <c r="B49" s="1" t="s">
        <v>45</v>
      </c>
      <c r="C49" s="25">
        <v>65.900000000000006</v>
      </c>
    </row>
    <row r="50" spans="1:3">
      <c r="A50" s="1" t="s">
        <v>46</v>
      </c>
      <c r="B50" s="1" t="s">
        <v>47</v>
      </c>
      <c r="C50" s="25">
        <v>93.6</v>
      </c>
    </row>
    <row r="51" spans="1:3">
      <c r="A51" s="1" t="s">
        <v>48</v>
      </c>
      <c r="B51" s="1" t="s">
        <v>49</v>
      </c>
      <c r="C51" s="25">
        <v>64.900000000000006</v>
      </c>
    </row>
    <row r="52" spans="1:3">
      <c r="C52" s="18"/>
    </row>
    <row r="53" spans="1:3" ht="15">
      <c r="A53" s="23" t="s">
        <v>50</v>
      </c>
      <c r="C53" s="18"/>
    </row>
    <row r="54" spans="1:3">
      <c r="A54" s="19" t="s">
        <v>31</v>
      </c>
      <c r="B54" s="19" t="s">
        <v>32</v>
      </c>
      <c r="C54" s="24" t="s">
        <v>23</v>
      </c>
    </row>
    <row r="55" spans="1:3">
      <c r="A55" s="1" t="s">
        <v>51</v>
      </c>
      <c r="B55" s="1" t="s">
        <v>52</v>
      </c>
      <c r="C55" s="25">
        <v>88.1</v>
      </c>
    </row>
    <row r="56" spans="1:3">
      <c r="A56" s="1" t="s">
        <v>53</v>
      </c>
      <c r="B56" s="1" t="s">
        <v>54</v>
      </c>
      <c r="C56" s="25">
        <v>68</v>
      </c>
    </row>
    <row r="57" spans="1:3">
      <c r="A57" s="1" t="s">
        <v>55</v>
      </c>
      <c r="B57" s="1" t="s">
        <v>56</v>
      </c>
      <c r="C57" s="25">
        <v>82.2</v>
      </c>
    </row>
  </sheetData>
  <mergeCells count="3">
    <mergeCell ref="A20:E20"/>
    <mergeCell ref="A23:E23"/>
    <mergeCell ref="A1:E1"/>
  </mergeCells>
  <pageMargins left="0.70866141732283472" right="0.70866141732283472" top="0.74803149606299213" bottom="0.74803149606299213" header="0.31496062992125984" footer="0.31496062992125984"/>
  <pageSetup paperSize="9" scale="88" fitToHeight="2" orientation="landscape" verticalDpi="0" r:id="rId1"/>
  <rowBreaks count="1" manualBreakCount="1">
    <brk id="24" max="16383" man="1"/>
  </rowBreak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2014-03-14T14:58:52Z</dcterms:modified>
</cp:coreProperties>
</file>